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Payroll\Melissa T\1FSW Payroll Website &amp; Form Updates\1 FLORIDA SOUTHWESTERN WEBSITE CHANGES\Working Versions FSW\"/>
    </mc:Choice>
  </mc:AlternateContent>
  <workbookProtection lockStructure="1"/>
  <bookViews>
    <workbookView xWindow="48" yWindow="120" windowWidth="14508" windowHeight="8028"/>
  </bookViews>
  <sheets>
    <sheet name="Sheet1" sheetId="1" r:id="rId1"/>
    <sheet name="Sheet2" sheetId="2" r:id="rId2"/>
    <sheet name="Sheet3" sheetId="3" r:id="rId3"/>
  </sheets>
  <definedNames>
    <definedName name="PayWeek">Sheet2!$C$2:$C$112</definedName>
    <definedName name="_xlnm.Print_Area" localSheetId="0">Sheet1!$A$1:$U$65</definedName>
    <definedName name="Totalhours">Sheet2!$D$2:$D$46</definedName>
    <definedName name="TypeofLeave">Sheet2!$B$2:$B$12</definedName>
    <definedName name="TypeofUnpaidLeave">Sheet2!$E$2:$E$9</definedName>
  </definedNames>
  <calcPr calcId="162913"/>
</workbook>
</file>

<file path=xl/calcChain.xml><?xml version="1.0" encoding="utf-8"?>
<calcChain xmlns="http://schemas.openxmlformats.org/spreadsheetml/2006/main">
  <c r="C6" i="2" l="1"/>
  <c r="C5" i="2"/>
  <c r="C4" i="2"/>
  <c r="C7" i="2" l="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C105" i="2" s="1"/>
  <c r="C106" i="2" s="1"/>
  <c r="C107" i="2" s="1"/>
  <c r="C108" i="2" s="1"/>
  <c r="C109" i="2" s="1"/>
  <c r="C110" i="2" s="1"/>
  <c r="C111" i="2" s="1"/>
  <c r="C112" i="2" s="1"/>
  <c r="C113" i="2" s="1"/>
  <c r="C114" i="2" s="1"/>
  <c r="F38" i="1" l="1"/>
  <c r="H38" i="1" s="1"/>
  <c r="J38" i="1" s="1"/>
  <c r="L38" i="1" s="1"/>
  <c r="N38" i="1" s="1"/>
  <c r="P38" i="1" s="1"/>
  <c r="R38" i="1" s="1"/>
  <c r="F44" i="1"/>
  <c r="H44" i="1" s="1"/>
  <c r="J44" i="1" s="1"/>
  <c r="L44" i="1" s="1"/>
  <c r="N44" i="1" s="1"/>
  <c r="P44" i="1" s="1"/>
  <c r="R44" i="1" s="1"/>
  <c r="F42" i="1"/>
  <c r="H42" i="1" s="1"/>
  <c r="J42" i="1" s="1"/>
  <c r="L42" i="1" s="1"/>
  <c r="N42" i="1" s="1"/>
  <c r="P42" i="1" s="1"/>
  <c r="R42" i="1" s="1"/>
  <c r="F40" i="1"/>
  <c r="H40" i="1" s="1"/>
  <c r="J40" i="1" s="1"/>
  <c r="L40" i="1" s="1"/>
  <c r="N40" i="1" s="1"/>
  <c r="P40" i="1" s="1"/>
  <c r="R40" i="1" s="1"/>
  <c r="F24" i="1"/>
  <c r="H24" i="1" s="1"/>
  <c r="J24" i="1" s="1"/>
  <c r="L24" i="1" s="1"/>
  <c r="N24" i="1" s="1"/>
  <c r="P24" i="1" s="1"/>
  <c r="R24" i="1" s="1"/>
  <c r="F22" i="1"/>
  <c r="H22" i="1" s="1"/>
  <c r="J22" i="1" s="1"/>
  <c r="L22" i="1" s="1"/>
  <c r="N22" i="1" s="1"/>
  <c r="P22" i="1" s="1"/>
  <c r="R22" i="1" s="1"/>
  <c r="F20" i="1"/>
  <c r="H20" i="1" s="1"/>
  <c r="J20" i="1" s="1"/>
  <c r="L20" i="1" s="1"/>
  <c r="N20" i="1" s="1"/>
  <c r="P20" i="1" s="1"/>
  <c r="R20" i="1" s="1"/>
  <c r="F18" i="1"/>
  <c r="H18" i="1" s="1"/>
  <c r="J18" i="1" s="1"/>
  <c r="L18" i="1" s="1"/>
  <c r="N18" i="1" s="1"/>
  <c r="P18" i="1" s="1"/>
  <c r="R18" i="1" s="1"/>
  <c r="F16" i="1"/>
  <c r="H16" i="1" s="1"/>
  <c r="J16" i="1" s="1"/>
  <c r="L16" i="1" s="1"/>
  <c r="N16" i="1" s="1"/>
  <c r="P16" i="1" s="1"/>
  <c r="R16" i="1" s="1"/>
  <c r="T15" i="1" l="1"/>
  <c r="T17" i="1"/>
  <c r="T43" i="1" l="1"/>
  <c r="T41" i="1"/>
  <c r="T39" i="1"/>
  <c r="T37" i="1"/>
  <c r="T23" i="1"/>
  <c r="T21" i="1"/>
  <c r="T19" i="1"/>
  <c r="D4" i="2"/>
  <c r="D5" i="2" s="1"/>
  <c r="D6" i="2" s="1"/>
  <c r="D7" i="2" s="1"/>
  <c r="D8" i="2" s="1"/>
  <c r="D9" i="2" s="1"/>
  <c r="D10" i="2" s="1"/>
  <c r="D11" i="2" s="1"/>
  <c r="D12" i="2" s="1"/>
  <c r="D13" i="2" s="1"/>
  <c r="D14" i="2" s="1"/>
  <c r="D15" i="2" s="1"/>
  <c r="D16" i="2" s="1"/>
  <c r="D17" i="2" s="1"/>
  <c r="D18" i="2" s="1"/>
  <c r="D19" i="2" s="1"/>
  <c r="D20" i="2" s="1"/>
  <c r="D21" i="2" s="1"/>
  <c r="D22" i="2" s="1"/>
  <c r="D23" i="2" s="1"/>
  <c r="D24" i="2" s="1"/>
  <c r="D25" i="2" s="1"/>
  <c r="D26" i="2" s="1"/>
  <c r="D27" i="2" s="1"/>
  <c r="D28" i="2" s="1"/>
  <c r="D29" i="2" s="1"/>
  <c r="D30" i="2" s="1"/>
  <c r="D31" i="2" s="1"/>
  <c r="D32" i="2" s="1"/>
  <c r="D33" i="2" s="1"/>
  <c r="D34" i="2" s="1"/>
  <c r="D35" i="2" s="1"/>
  <c r="D36" i="2" s="1"/>
  <c r="D37" i="2" s="1"/>
  <c r="D38" i="2" s="1"/>
  <c r="D39" i="2" s="1"/>
  <c r="D40" i="2" s="1"/>
  <c r="D41" i="2" s="1"/>
  <c r="D42" i="2" s="1"/>
  <c r="T45" i="1" l="1"/>
  <c r="T25" i="1"/>
</calcChain>
</file>

<file path=xl/sharedStrings.xml><?xml version="1.0" encoding="utf-8"?>
<sst xmlns="http://schemas.openxmlformats.org/spreadsheetml/2006/main" count="88" uniqueCount="65">
  <si>
    <t>Leave Request Form</t>
  </si>
  <si>
    <t>Employee Name (First, Last):</t>
  </si>
  <si>
    <t>Banner ID #:</t>
  </si>
  <si>
    <t>Department:</t>
  </si>
  <si>
    <t xml:space="preserve">Date of Request: </t>
  </si>
  <si>
    <t>Paid Leave</t>
  </si>
  <si>
    <t xml:space="preserve">Leave Type </t>
  </si>
  <si>
    <t>Vacation</t>
  </si>
  <si>
    <t>Sick</t>
  </si>
  <si>
    <t>Total Hours</t>
  </si>
  <si>
    <t xml:space="preserve">Jury Duty </t>
  </si>
  <si>
    <t xml:space="preserve">Military </t>
  </si>
  <si>
    <t>Personal*</t>
  </si>
  <si>
    <t>Unpaid Leave</t>
  </si>
  <si>
    <t xml:space="preserve">Pay Week </t>
  </si>
  <si>
    <t>Monday</t>
  </si>
  <si>
    <t>Tuesday</t>
  </si>
  <si>
    <t>Wednesday</t>
  </si>
  <si>
    <t>Thursday</t>
  </si>
  <si>
    <t>Friday</t>
  </si>
  <si>
    <t>Saturday</t>
  </si>
  <si>
    <t>Sunday</t>
  </si>
  <si>
    <t>Pay Week</t>
  </si>
  <si>
    <t>Type of Paid Leave</t>
  </si>
  <si>
    <t>Type of Unpaid Leave</t>
  </si>
  <si>
    <t>Employee Signature</t>
  </si>
  <si>
    <t>Director of Human Resources Signature</t>
  </si>
  <si>
    <t>Vice President Signature</t>
  </si>
  <si>
    <t>Date</t>
  </si>
  <si>
    <t xml:space="preserve">Approved </t>
  </si>
  <si>
    <t xml:space="preserve">Disapproved </t>
  </si>
  <si>
    <t>Additional Approvals Required for Any Unpaid Leave</t>
  </si>
  <si>
    <t>Supervisor Signature</t>
  </si>
  <si>
    <t>Approved</t>
  </si>
  <si>
    <t>Workers Comp</t>
  </si>
  <si>
    <t>Total Requested</t>
  </si>
  <si>
    <t>Check one:</t>
  </si>
  <si>
    <t xml:space="preserve">    This is an update to an existing request</t>
  </si>
  <si>
    <t xml:space="preserve">   This leave request is associated with an approved Family and  Medical Leave Request </t>
  </si>
  <si>
    <t>FMLA**</t>
  </si>
  <si>
    <t xml:space="preserve">    This is a new request</t>
  </si>
  <si>
    <t>Leave w/o Pay</t>
  </si>
  <si>
    <t xml:space="preserve"> Leave Type </t>
  </si>
  <si>
    <t>Intermittent FMLA**</t>
  </si>
  <si>
    <t xml:space="preserve">in COP Sick Leave 05-0504 Section 1, Item B. I further understand that I must have enough hours in my sick leave account to cover any requests for personal. </t>
  </si>
  <si>
    <t>* I understand that by selecting personal leave, the hours requested are deducted from both my personal leave and sick leave balance as outlined</t>
  </si>
  <si>
    <t>Employee Information</t>
  </si>
  <si>
    <t xml:space="preserve">Family and Medical Leave must be approved by Human Resources and an additional FMLA Request Form and documentation is required.  Extended </t>
  </si>
  <si>
    <t xml:space="preserve">leave will be addressed on a separate Leave Usage Report that will be signed by both the employee and supervisor. </t>
  </si>
  <si>
    <r>
      <rPr>
        <b/>
        <sz val="10"/>
        <color theme="1"/>
        <rFont val="Calibri"/>
        <family val="2"/>
        <scheme val="minor"/>
      </rPr>
      <t xml:space="preserve">Important Notice: </t>
    </r>
    <r>
      <rPr>
        <sz val="10"/>
        <color theme="1"/>
        <rFont val="Calibri"/>
        <family val="2"/>
        <scheme val="minor"/>
      </rPr>
      <t>Any unpaid leave requires additional approvals as outlined below. Unpaid leave cannot be taken until it has been approved by all parties.</t>
    </r>
  </si>
  <si>
    <t xml:space="preserve">working for the current fiscal year. In most cases this calculation will result in a negative impact to your first pay check when you return to work. </t>
  </si>
  <si>
    <t>Select from drop down menu:</t>
  </si>
  <si>
    <t xml:space="preserve">List Reason for Leave w/o Pay: </t>
  </si>
  <si>
    <t xml:space="preserve">Form B-004 </t>
  </si>
  <si>
    <t>Unpaid leave will result in a payroll calculation being completed upon return. This calculation will be based on the number of duty days you are physically</t>
  </si>
  <si>
    <t>Employee Signature and Supervisor Approval</t>
  </si>
  <si>
    <t xml:space="preserve">    Check if applicable:</t>
  </si>
  <si>
    <t xml:space="preserve">**FMLA under unpaid leave can only be used after all paid leave has been exhausted per COP Family Medical Leave 05-0507, page 3, paragraph 1. </t>
  </si>
  <si>
    <t xml:space="preserve">Reference COP Other Leaves of Absence 05-0506 for further information. </t>
  </si>
  <si>
    <t>Drop Menu</t>
  </si>
  <si>
    <t xml:space="preserve">      Please return form to the Payroll Department at Florida Soutwestern State College, Payroll N-101, 8099 College Parkway, Fort Myers, FL 33919 (239) 489-9342</t>
  </si>
  <si>
    <t>Revised 05/15/2014</t>
  </si>
  <si>
    <t>Converted Sick</t>
  </si>
  <si>
    <t>@</t>
  </si>
  <si>
    <t>Professional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</si>
</sst>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mm/dd/yy;@"/>
    <numFmt numFmtId="165" formatCode="m/d/yy;@"/>
  </numFmts>
  <fonts count="17" x14ac:knownFonts="1">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sz val="9"/>
      <color theme="1"/>
      <name val="Calibri"/>
      <family val="2"/>
      <scheme val="minor"/>
    </font>
    <font>
      <sz val="8"/>
      <color theme="1"/>
      <name val="Calibri"/>
      <family val="2"/>
      <scheme val="minor"/>
    </font>
    <font>
      <sz val="10.5"/>
      <color theme="1"/>
      <name val="Calibri"/>
      <family val="2"/>
      <scheme val="minor"/>
    </font>
    <font>
      <b/>
      <sz val="10.5"/>
      <color theme="1"/>
      <name val="Calibri"/>
      <family val="2"/>
      <scheme val="minor"/>
    </font>
    <font>
      <sz val="11"/>
      <color theme="1"/>
      <name val="Calibri"/>
      <family val="2"/>
      <scheme val="minor"/>
    </font>
    <font>
      <b/>
      <sz val="18"/>
      <color theme="1"/>
      <name val="Calibri"/>
      <family val="2"/>
      <scheme val="minor"/>
    </font>
    <font>
      <b/>
      <sz val="10"/>
      <color theme="1"/>
      <name val="Calibri"/>
      <family val="2"/>
      <scheme val="minor"/>
    </font>
    <font>
      <b/>
      <sz val="14"/>
      <color theme="1"/>
      <name val="Calibri"/>
      <family val="2"/>
      <scheme val="minor"/>
    </font>
    <font>
      <sz val="12"/>
      <color theme="1"/>
      <name val="Calibri"/>
      <family val="2"/>
      <scheme val="minor"/>
    </font>
    <font>
      <b/>
      <sz val="9"/>
      <color theme="1"/>
      <name val="Calibri"/>
      <family val="2"/>
      <scheme val="minor"/>
    </font>
    <font>
      <sz val="14"/>
      <color theme="1"/>
      <name val="Calibri"/>
      <family val="2"/>
      <scheme val="minor"/>
    </font>
    <font>
      <b/>
      <sz val="12"/>
      <name val="Calibri"/>
      <family val="2"/>
      <scheme val="minor"/>
    </font>
    <font>
      <b/>
      <sz val="24"/>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s>
  <cellStyleXfs count="2">
    <xf numFmtId="0" fontId="0" fillId="0" borderId="0"/>
    <xf numFmtId="43" fontId="8" fillId="0" borderId="0" applyFont="0" applyFill="0" applyBorder="0" applyAlignment="0" applyProtection="0"/>
  </cellStyleXfs>
  <cellXfs count="168">
    <xf numFmtId="0" fontId="0" fillId="0" borderId="0" xfId="0"/>
    <xf numFmtId="0" fontId="0" fillId="0" borderId="0" xfId="0" applyFont="1"/>
    <xf numFmtId="0" fontId="2" fillId="0" borderId="0" xfId="0" applyFont="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Border="1"/>
    <xf numFmtId="0" fontId="0" fillId="0" borderId="0" xfId="0" applyFill="1" applyBorder="1"/>
    <xf numFmtId="0" fontId="0" fillId="0" borderId="9" xfId="0" applyBorder="1"/>
    <xf numFmtId="0" fontId="0" fillId="0" borderId="10" xfId="0" applyBorder="1"/>
    <xf numFmtId="0" fontId="0" fillId="0" borderId="11" xfId="0" applyBorder="1"/>
    <xf numFmtId="0" fontId="4" fillId="0" borderId="10" xfId="0" applyFont="1" applyBorder="1" applyAlignment="1">
      <alignment horizontal="right"/>
    </xf>
    <xf numFmtId="0" fontId="4" fillId="0" borderId="0" xfId="0" applyFont="1" applyBorder="1" applyAlignment="1">
      <alignment horizontal="right"/>
    </xf>
    <xf numFmtId="0" fontId="4" fillId="0" borderId="8" xfId="0" applyFont="1" applyBorder="1" applyAlignment="1">
      <alignment horizontal="right"/>
    </xf>
    <xf numFmtId="0" fontId="0" fillId="0" borderId="0" xfId="0" applyFill="1" applyBorder="1" applyAlignment="1">
      <alignment horizontal="center"/>
    </xf>
    <xf numFmtId="0" fontId="0" fillId="0" borderId="8" xfId="0" applyFill="1" applyBorder="1"/>
    <xf numFmtId="0" fontId="4" fillId="0" borderId="0" xfId="0" applyFont="1" applyBorder="1"/>
    <xf numFmtId="0" fontId="0" fillId="0" borderId="0" xfId="0" applyBorder="1" applyAlignment="1">
      <alignment horizontal="center"/>
    </xf>
    <xf numFmtId="0" fontId="0" fillId="0" borderId="4" xfId="0" applyFill="1" applyBorder="1"/>
    <xf numFmtId="0" fontId="0" fillId="0" borderId="0" xfId="0" applyFont="1" applyBorder="1"/>
    <xf numFmtId="0" fontId="5" fillId="0" borderId="0" xfId="0" applyFont="1" applyBorder="1"/>
    <xf numFmtId="0" fontId="2" fillId="0" borderId="0" xfId="0" applyFont="1" applyBorder="1" applyAlignment="1">
      <alignment horizontal="left"/>
    </xf>
    <xf numFmtId="0" fontId="2" fillId="0" borderId="0" xfId="0" applyFont="1" applyFill="1" applyBorder="1" applyAlignment="1">
      <alignment horizontal="left"/>
    </xf>
    <xf numFmtId="0" fontId="0" fillId="0" borderId="0" xfId="0" applyAlignment="1">
      <alignment horizontal="center"/>
    </xf>
    <xf numFmtId="0" fontId="10" fillId="0" borderId="0" xfId="0" applyFont="1" applyBorder="1" applyAlignment="1">
      <alignment horizontal="center"/>
    </xf>
    <xf numFmtId="0" fontId="13" fillId="0" borderId="0" xfId="0" applyFont="1" applyBorder="1" applyAlignment="1">
      <alignment horizontal="center"/>
    </xf>
    <xf numFmtId="0" fontId="13" fillId="0" borderId="0" xfId="0" applyFont="1" applyFill="1" applyBorder="1" applyAlignment="1">
      <alignment horizontal="center"/>
    </xf>
    <xf numFmtId="0" fontId="4" fillId="0" borderId="0" xfId="0" applyFont="1" applyBorder="1" applyAlignment="1">
      <alignment horizontal="center"/>
    </xf>
    <xf numFmtId="0" fontId="0" fillId="0" borderId="10" xfId="0" applyBorder="1" applyAlignment="1">
      <alignment horizontal="center"/>
    </xf>
    <xf numFmtId="43" fontId="12" fillId="0" borderId="0" xfId="1" applyFont="1" applyBorder="1"/>
    <xf numFmtId="43" fontId="12" fillId="0" borderId="0" xfId="1" applyFont="1" applyBorder="1" applyAlignment="1">
      <alignment horizontal="right"/>
    </xf>
    <xf numFmtId="0" fontId="0" fillId="0" borderId="11" xfId="0" applyBorder="1" applyAlignment="1">
      <alignment horizontal="center"/>
    </xf>
    <xf numFmtId="0" fontId="0" fillId="0" borderId="0" xfId="0" applyBorder="1" applyAlignment="1">
      <alignment vertical="top"/>
    </xf>
    <xf numFmtId="0" fontId="0" fillId="0" borderId="2" xfId="0" applyBorder="1" applyAlignment="1">
      <alignment vertical="center"/>
    </xf>
    <xf numFmtId="164" fontId="0" fillId="0" borderId="0" xfId="0" applyNumberFormat="1" applyAlignment="1">
      <alignment wrapText="1"/>
    </xf>
    <xf numFmtId="43" fontId="0" fillId="0" borderId="0" xfId="1" applyFont="1" applyAlignment="1">
      <alignment horizontal="center"/>
    </xf>
    <xf numFmtId="43" fontId="0" fillId="0" borderId="0" xfId="1" applyFont="1"/>
    <xf numFmtId="0" fontId="0" fillId="0" borderId="0" xfId="0" applyFill="1"/>
    <xf numFmtId="0" fontId="2" fillId="0" borderId="0" xfId="0" applyFont="1" applyFill="1" applyBorder="1"/>
    <xf numFmtId="0" fontId="6" fillId="0" borderId="4" xfId="0" applyFont="1" applyBorder="1"/>
    <xf numFmtId="0" fontId="6" fillId="0" borderId="8" xfId="0" applyFont="1" applyBorder="1"/>
    <xf numFmtId="0" fontId="0" fillId="3" borderId="0" xfId="0" applyFill="1" applyBorder="1"/>
    <xf numFmtId="0" fontId="6" fillId="0" borderId="0" xfId="0" applyFont="1" applyFill="1" applyBorder="1"/>
    <xf numFmtId="0" fontId="0" fillId="0" borderId="10" xfId="0" applyFill="1" applyBorder="1"/>
    <xf numFmtId="0" fontId="0" fillId="0" borderId="11" xfId="0" applyFill="1" applyBorder="1"/>
    <xf numFmtId="0" fontId="0" fillId="0" borderId="8" xfId="0" applyFill="1" applyBorder="1" applyAlignment="1">
      <alignment horizontal="center"/>
    </xf>
    <xf numFmtId="0" fontId="7" fillId="0" borderId="0" xfId="0" applyFont="1" applyFill="1" applyBorder="1" applyAlignment="1">
      <alignment horizontal="right"/>
    </xf>
    <xf numFmtId="0" fontId="4" fillId="0" borderId="8" xfId="0" applyFont="1" applyFill="1" applyBorder="1" applyAlignment="1">
      <alignment horizontal="center"/>
    </xf>
    <xf numFmtId="0" fontId="4" fillId="0" borderId="8" xfId="0" applyFont="1" applyBorder="1"/>
    <xf numFmtId="0" fontId="4" fillId="0" borderId="0" xfId="0" applyFont="1" applyFill="1" applyBorder="1" applyAlignment="1">
      <alignment horizontal="center"/>
    </xf>
    <xf numFmtId="0" fontId="6" fillId="0" borderId="8" xfId="0" applyFont="1" applyFill="1" applyBorder="1" applyAlignment="1">
      <alignment horizontal="center"/>
    </xf>
    <xf numFmtId="0" fontId="6" fillId="0" borderId="8" xfId="0" applyFont="1" applyFill="1" applyBorder="1"/>
    <xf numFmtId="0" fontId="6" fillId="0" borderId="0" xfId="0" applyFont="1" applyBorder="1"/>
    <xf numFmtId="0" fontId="6" fillId="0" borderId="0" xfId="0" applyFont="1" applyFill="1" applyBorder="1" applyAlignment="1">
      <alignment horizontal="right"/>
    </xf>
    <xf numFmtId="0" fontId="6" fillId="0" borderId="0" xfId="0" applyFont="1" applyFill="1" applyBorder="1" applyAlignment="1">
      <alignment horizontal="center"/>
    </xf>
    <xf numFmtId="0" fontId="7" fillId="0" borderId="8" xfId="0" applyFont="1" applyFill="1" applyBorder="1" applyAlignment="1">
      <alignment horizontal="right"/>
    </xf>
    <xf numFmtId="0" fontId="6" fillId="0" borderId="8" xfId="0" applyFont="1" applyFill="1" applyBorder="1" applyAlignment="1">
      <alignment horizontal="right"/>
    </xf>
    <xf numFmtId="0" fontId="6" fillId="0" borderId="4" xfId="0" applyFont="1" applyFill="1" applyBorder="1" applyAlignment="1">
      <alignment horizontal="center"/>
    </xf>
    <xf numFmtId="0" fontId="6" fillId="0" borderId="2" xfId="0" applyFont="1" applyFill="1" applyBorder="1" applyAlignment="1">
      <alignment horizontal="center"/>
    </xf>
    <xf numFmtId="0" fontId="6" fillId="0" borderId="2" xfId="0" applyFont="1" applyFill="1" applyBorder="1"/>
    <xf numFmtId="0" fontId="6" fillId="0" borderId="2" xfId="0" applyFont="1" applyBorder="1"/>
    <xf numFmtId="0" fontId="6" fillId="0" borderId="4" xfId="0" applyFont="1" applyFill="1" applyBorder="1" applyAlignment="1">
      <alignment horizontal="right"/>
    </xf>
    <xf numFmtId="0" fontId="2" fillId="0" borderId="4" xfId="0" applyFont="1" applyFill="1" applyBorder="1" applyAlignment="1">
      <alignment horizontal="left"/>
    </xf>
    <xf numFmtId="0" fontId="2" fillId="0" borderId="0" xfId="0" applyFont="1" applyAlignment="1">
      <alignment horizontal="center"/>
    </xf>
    <xf numFmtId="43" fontId="2" fillId="0" borderId="0" xfId="1" applyFont="1" applyAlignment="1">
      <alignment horizontal="center"/>
    </xf>
    <xf numFmtId="164" fontId="2" fillId="0" borderId="0" xfId="0" applyNumberFormat="1" applyFont="1"/>
    <xf numFmtId="164" fontId="2" fillId="0" borderId="0" xfId="0" applyNumberFormat="1" applyFont="1" applyAlignment="1">
      <alignment wrapText="1"/>
    </xf>
    <xf numFmtId="43" fontId="2" fillId="0" borderId="0" xfId="1" applyFont="1"/>
    <xf numFmtId="0" fontId="0" fillId="0" borderId="0" xfId="0" applyFill="1" applyBorder="1" applyAlignment="1">
      <alignment vertical="top"/>
    </xf>
    <xf numFmtId="0" fontId="9" fillId="0" borderId="0" xfId="0" applyFont="1" applyFill="1" applyBorder="1" applyAlignment="1">
      <alignment horizontal="center"/>
    </xf>
    <xf numFmtId="0" fontId="14" fillId="0" borderId="0" xfId="0" applyFont="1" applyBorder="1"/>
    <xf numFmtId="0" fontId="14" fillId="0" borderId="0" xfId="0" applyFont="1" applyFill="1" applyBorder="1"/>
    <xf numFmtId="0" fontId="0" fillId="0" borderId="0" xfId="0" applyBorder="1" applyAlignment="1">
      <alignment horizontal="center" vertical="center"/>
    </xf>
    <xf numFmtId="0" fontId="0" fillId="0" borderId="0" xfId="0" applyBorder="1" applyAlignment="1">
      <alignment vertical="center"/>
    </xf>
    <xf numFmtId="43" fontId="12" fillId="0" borderId="8" xfId="1" applyFont="1" applyBorder="1" applyAlignment="1">
      <alignment horizontal="right"/>
    </xf>
    <xf numFmtId="43" fontId="12" fillId="0" borderId="8" xfId="1" applyFont="1" applyBorder="1"/>
    <xf numFmtId="43" fontId="12" fillId="0" borderId="12" xfId="1" applyFont="1" applyBorder="1"/>
    <xf numFmtId="43" fontId="7" fillId="0" borderId="0" xfId="1" applyFont="1" applyBorder="1"/>
    <xf numFmtId="43" fontId="7" fillId="0" borderId="0" xfId="1" applyFont="1" applyBorder="1" applyAlignment="1">
      <alignment horizontal="right"/>
    </xf>
    <xf numFmtId="0" fontId="0" fillId="0" borderId="8" xfId="0" applyBorder="1" applyProtection="1">
      <protection locked="0"/>
    </xf>
    <xf numFmtId="164" fontId="0" fillId="0" borderId="8" xfId="0" applyNumberFormat="1" applyBorder="1" applyProtection="1">
      <protection locked="0"/>
    </xf>
    <xf numFmtId="43" fontId="12" fillId="0" borderId="8" xfId="1" applyFont="1" applyBorder="1" applyAlignment="1" applyProtection="1">
      <alignment horizontal="right"/>
      <protection locked="0"/>
    </xf>
    <xf numFmtId="43" fontId="12" fillId="0" borderId="8" xfId="1" applyFont="1" applyBorder="1" applyProtection="1">
      <protection locked="0"/>
    </xf>
    <xf numFmtId="0" fontId="0" fillId="2" borderId="1" xfId="0" applyFill="1" applyBorder="1"/>
    <xf numFmtId="0" fontId="0" fillId="2" borderId="2" xfId="0" applyFill="1" applyBorder="1"/>
    <xf numFmtId="0" fontId="0" fillId="2" borderId="3" xfId="0" applyFill="1" applyBorder="1"/>
    <xf numFmtId="0" fontId="3" fillId="2" borderId="2" xfId="0" applyFont="1" applyFill="1" applyBorder="1" applyAlignment="1">
      <alignment horizontal="center"/>
    </xf>
    <xf numFmtId="0" fontId="0" fillId="0" borderId="4" xfId="0" applyFont="1" applyBorder="1"/>
    <xf numFmtId="0" fontId="5" fillId="0" borderId="0" xfId="0" applyFont="1" applyBorder="1" applyAlignment="1">
      <alignment horizontal="right" vertical="top"/>
    </xf>
    <xf numFmtId="0" fontId="5" fillId="0" borderId="10" xfId="0" applyFont="1" applyBorder="1" applyAlignment="1">
      <alignment vertical="top"/>
    </xf>
    <xf numFmtId="0" fontId="6" fillId="3" borderId="0" xfId="0" applyFont="1" applyFill="1" applyBorder="1" applyAlignment="1">
      <alignment horizontal="left"/>
    </xf>
    <xf numFmtId="0" fontId="0" fillId="3" borderId="0" xfId="0" applyFont="1" applyFill="1" applyBorder="1"/>
    <xf numFmtId="0" fontId="6" fillId="3" borderId="0" xfId="0" applyFont="1" applyFill="1" applyBorder="1"/>
    <xf numFmtId="0" fontId="2" fillId="3" borderId="0" xfId="0" applyFont="1" applyFill="1" applyBorder="1"/>
    <xf numFmtId="0" fontId="0" fillId="3" borderId="4" xfId="0" applyFill="1" applyBorder="1"/>
    <xf numFmtId="0" fontId="0" fillId="3" borderId="5" xfId="0" applyFill="1" applyBorder="1"/>
    <xf numFmtId="0" fontId="2" fillId="3" borderId="0" xfId="0" applyFont="1" applyFill="1" applyBorder="1" applyAlignment="1">
      <alignment horizontal="center"/>
    </xf>
    <xf numFmtId="0" fontId="6" fillId="3" borderId="0" xfId="0" applyFont="1" applyFill="1" applyBorder="1" applyAlignment="1">
      <alignment horizontal="center"/>
    </xf>
    <xf numFmtId="0" fontId="4" fillId="0" borderId="0" xfId="0" applyFont="1" applyFill="1" applyBorder="1" applyAlignment="1">
      <alignment horizontal="center" vertical="top"/>
    </xf>
    <xf numFmtId="0" fontId="4" fillId="0" borderId="0" xfId="0" applyFont="1" applyBorder="1" applyAlignment="1">
      <alignment horizontal="center" vertical="top"/>
    </xf>
    <xf numFmtId="0" fontId="5" fillId="0" borderId="0" xfId="0" applyFont="1" applyBorder="1" applyAlignment="1">
      <alignment horizontal="right"/>
    </xf>
    <xf numFmtId="0" fontId="6" fillId="3" borderId="4" xfId="0" applyFont="1" applyFill="1" applyBorder="1" applyAlignment="1">
      <alignment horizontal="left"/>
    </xf>
    <xf numFmtId="0" fontId="0" fillId="3" borderId="4" xfId="0" applyFont="1" applyFill="1" applyBorder="1"/>
    <xf numFmtId="0" fontId="6" fillId="3" borderId="5" xfId="0" applyFont="1" applyFill="1" applyBorder="1" applyAlignment="1">
      <alignment horizontal="left"/>
    </xf>
    <xf numFmtId="0" fontId="6" fillId="3" borderId="11" xfId="0" applyFont="1" applyFill="1" applyBorder="1" applyAlignment="1">
      <alignment horizontal="left"/>
    </xf>
    <xf numFmtId="0" fontId="6" fillId="3" borderId="7" xfId="0" applyFont="1" applyFill="1" applyBorder="1"/>
    <xf numFmtId="0" fontId="6" fillId="3" borderId="8" xfId="0" applyFont="1" applyFill="1" applyBorder="1" applyAlignment="1">
      <alignment horizontal="left"/>
    </xf>
    <xf numFmtId="0" fontId="0" fillId="3" borderId="8" xfId="0" applyFill="1" applyBorder="1"/>
    <xf numFmtId="0" fontId="6" fillId="3" borderId="6" xfId="0" applyFont="1" applyFill="1" applyBorder="1" applyAlignment="1">
      <alignment horizontal="left"/>
    </xf>
    <xf numFmtId="0" fontId="2" fillId="3" borderId="4" xfId="0" applyFont="1" applyFill="1" applyBorder="1"/>
    <xf numFmtId="0" fontId="2" fillId="3" borderId="4" xfId="0" applyFont="1" applyFill="1" applyBorder="1" applyAlignment="1">
      <alignment horizontal="center"/>
    </xf>
    <xf numFmtId="0" fontId="0" fillId="3" borderId="11" xfId="0" applyFill="1" applyBorder="1"/>
    <xf numFmtId="0" fontId="2" fillId="3" borderId="8" xfId="0" applyFont="1" applyFill="1" applyBorder="1" applyAlignment="1">
      <alignment horizontal="center"/>
    </xf>
    <xf numFmtId="0" fontId="0" fillId="3" borderId="6" xfId="0" applyFill="1" applyBorder="1"/>
    <xf numFmtId="0" fontId="2" fillId="3" borderId="9" xfId="0" applyFont="1" applyFill="1" applyBorder="1" applyAlignment="1">
      <alignment horizontal="center"/>
    </xf>
    <xf numFmtId="0" fontId="4" fillId="3" borderId="4" xfId="0" applyFont="1" applyFill="1" applyBorder="1" applyAlignment="1">
      <alignment horizontal="right"/>
    </xf>
    <xf numFmtId="0" fontId="0" fillId="3" borderId="4" xfId="0" applyFill="1" applyBorder="1" applyAlignment="1">
      <alignment horizontal="left" vertical="center"/>
    </xf>
    <xf numFmtId="43" fontId="12" fillId="3" borderId="4" xfId="1" applyFont="1" applyFill="1" applyBorder="1"/>
    <xf numFmtId="43" fontId="12" fillId="3" borderId="4" xfId="1" applyFont="1" applyFill="1" applyBorder="1" applyAlignment="1">
      <alignment horizontal="right"/>
    </xf>
    <xf numFmtId="0" fontId="2" fillId="3" borderId="5" xfId="0" applyFont="1" applyFill="1" applyBorder="1"/>
    <xf numFmtId="0" fontId="2" fillId="3" borderId="11" xfId="0" applyFont="1" applyFill="1" applyBorder="1" applyAlignment="1">
      <alignment horizontal="center"/>
    </xf>
    <xf numFmtId="0" fontId="2" fillId="3" borderId="6" xfId="0" applyFont="1" applyFill="1" applyBorder="1" applyAlignment="1">
      <alignment horizontal="center"/>
    </xf>
    <xf numFmtId="0" fontId="2" fillId="0" borderId="9" xfId="0" applyFont="1" applyBorder="1" applyAlignment="1">
      <alignment horizontal="left"/>
    </xf>
    <xf numFmtId="0" fontId="2" fillId="0" borderId="1" xfId="0" applyFont="1" applyBorder="1" applyAlignment="1">
      <alignment vertical="center"/>
    </xf>
    <xf numFmtId="0" fontId="0" fillId="0" borderId="10" xfId="0" applyBorder="1" applyAlignment="1"/>
    <xf numFmtId="0" fontId="0" fillId="0" borderId="11" xfId="0" applyBorder="1" applyAlignment="1"/>
    <xf numFmtId="0" fontId="0" fillId="0" borderId="0" xfId="0" applyAlignment="1"/>
    <xf numFmtId="0" fontId="10" fillId="2" borderId="2" xfId="0" applyFont="1" applyFill="1" applyBorder="1" applyAlignment="1">
      <alignment horizontal="center"/>
    </xf>
    <xf numFmtId="0" fontId="1" fillId="2" borderId="1" xfId="0" applyFont="1" applyFill="1" applyBorder="1"/>
    <xf numFmtId="0" fontId="1" fillId="2" borderId="2" xfId="0" applyFont="1" applyFill="1" applyBorder="1"/>
    <xf numFmtId="0" fontId="1" fillId="2" borderId="3" xfId="0" applyFont="1" applyFill="1" applyBorder="1"/>
    <xf numFmtId="0" fontId="6" fillId="2" borderId="1" xfId="0" applyFont="1" applyFill="1" applyBorder="1"/>
    <xf numFmtId="0" fontId="6" fillId="2" borderId="2" xfId="0" applyFont="1" applyFill="1" applyBorder="1"/>
    <xf numFmtId="0" fontId="6" fillId="2" borderId="2" xfId="0" applyFont="1" applyFill="1" applyBorder="1" applyAlignment="1">
      <alignment horizontal="center"/>
    </xf>
    <xf numFmtId="0" fontId="2" fillId="2" borderId="2" xfId="0" applyFont="1" applyFill="1" applyBorder="1" applyAlignment="1">
      <alignment horizontal="center"/>
    </xf>
    <xf numFmtId="0" fontId="6" fillId="2" borderId="3" xfId="0" applyFont="1" applyFill="1" applyBorder="1" applyAlignment="1">
      <alignment horizontal="center"/>
    </xf>
    <xf numFmtId="0" fontId="2" fillId="0" borderId="10" xfId="0" applyFont="1" applyBorder="1" applyAlignment="1">
      <alignment vertical="center"/>
    </xf>
    <xf numFmtId="0" fontId="2" fillId="3" borderId="9" xfId="0" applyFont="1" applyFill="1" applyBorder="1" applyAlignment="1">
      <alignment horizontal="left" vertical="center"/>
    </xf>
    <xf numFmtId="0" fontId="2" fillId="3" borderId="10" xfId="0" applyFont="1" applyFill="1" applyBorder="1" applyAlignment="1">
      <alignment horizontal="center"/>
    </xf>
    <xf numFmtId="0" fontId="0" fillId="0" borderId="9" xfId="0" applyFont="1" applyBorder="1"/>
    <xf numFmtId="0" fontId="0" fillId="0" borderId="10" xfId="0" applyFont="1" applyBorder="1"/>
    <xf numFmtId="43" fontId="5" fillId="0" borderId="0" xfId="1" applyFont="1" applyBorder="1"/>
    <xf numFmtId="0" fontId="5" fillId="0" borderId="11" xfId="0" applyFont="1" applyBorder="1"/>
    <xf numFmtId="0" fontId="5" fillId="0" borderId="0" xfId="0" applyFont="1"/>
    <xf numFmtId="14" fontId="5" fillId="0" borderId="10" xfId="0" applyNumberFormat="1" applyFont="1" applyBorder="1" applyAlignment="1">
      <alignment horizontal="right"/>
    </xf>
    <xf numFmtId="14" fontId="5" fillId="0" borderId="0" xfId="0" applyNumberFormat="1" applyFont="1" applyBorder="1"/>
    <xf numFmtId="14" fontId="5" fillId="0" borderId="0" xfId="1" applyNumberFormat="1" applyFont="1" applyBorder="1"/>
    <xf numFmtId="14" fontId="5" fillId="0" borderId="11" xfId="0" applyNumberFormat="1" applyFont="1" applyBorder="1"/>
    <xf numFmtId="14" fontId="5" fillId="0" borderId="0" xfId="0" applyNumberFormat="1" applyFont="1"/>
    <xf numFmtId="165" fontId="5" fillId="0" borderId="0" xfId="1" applyNumberFormat="1" applyFont="1" applyBorder="1" applyAlignment="1">
      <alignment horizontal="right"/>
    </xf>
    <xf numFmtId="0" fontId="5" fillId="0" borderId="10" xfId="0" applyFont="1" applyBorder="1"/>
    <xf numFmtId="0" fontId="0" fillId="2" borderId="9" xfId="0" applyFill="1" applyBorder="1"/>
    <xf numFmtId="0" fontId="0" fillId="2" borderId="4" xfId="0" applyFill="1" applyBorder="1"/>
    <xf numFmtId="0" fontId="11" fillId="2" borderId="4" xfId="0" applyFont="1" applyFill="1" applyBorder="1" applyAlignment="1">
      <alignment horizontal="center"/>
    </xf>
    <xf numFmtId="0" fontId="15" fillId="2" borderId="4" xfId="0" applyFont="1" applyFill="1" applyBorder="1" applyAlignment="1">
      <alignment horizontal="center"/>
    </xf>
    <xf numFmtId="0" fontId="0" fillId="2" borderId="5" xfId="0" applyFill="1" applyBorder="1"/>
    <xf numFmtId="0" fontId="2" fillId="0" borderId="10" xfId="0" applyFont="1" applyBorder="1" applyAlignment="1">
      <alignment horizontal="left"/>
    </xf>
    <xf numFmtId="0" fontId="2" fillId="3" borderId="10" xfId="0" applyFont="1" applyFill="1" applyBorder="1"/>
    <xf numFmtId="0" fontId="2" fillId="0" borderId="8" xfId="0" applyFont="1" applyBorder="1" applyAlignment="1">
      <alignment horizontal="center"/>
    </xf>
    <xf numFmtId="0" fontId="16" fillId="3" borderId="0" xfId="0" applyFont="1" applyFill="1" applyBorder="1" applyAlignment="1">
      <alignment horizontal="right"/>
    </xf>
    <xf numFmtId="0" fontId="14" fillId="0" borderId="8" xfId="0" quotePrefix="1" applyFont="1" applyFill="1" applyBorder="1" applyAlignment="1" applyProtection="1">
      <alignment horizontal="center"/>
      <protection locked="0"/>
    </xf>
    <xf numFmtId="0" fontId="0" fillId="0" borderId="8" xfId="0" applyBorder="1" applyAlignment="1" applyProtection="1">
      <alignment horizontal="center"/>
      <protection locked="0"/>
    </xf>
    <xf numFmtId="164" fontId="14" fillId="0" borderId="8" xfId="0" applyNumberFormat="1" applyFont="1" applyFill="1" applyBorder="1" applyAlignment="1" applyProtection="1">
      <alignment horizontal="center"/>
      <protection locked="0"/>
    </xf>
    <xf numFmtId="0" fontId="14" fillId="0" borderId="8" xfId="0" applyFont="1" applyBorder="1" applyAlignment="1" applyProtection="1">
      <alignment horizontal="center"/>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819150</xdr:colOff>
      <xdr:row>58</xdr:row>
      <xdr:rowOff>177484</xdr:rowOff>
    </xdr:from>
    <xdr:to>
      <xdr:col>1</xdr:col>
      <xdr:colOff>967740</xdr:colOff>
      <xdr:row>58</xdr:row>
      <xdr:rowOff>301309</xdr:rowOff>
    </xdr:to>
    <xdr:sp macro="" textlink="">
      <xdr:nvSpPr>
        <xdr:cNvPr id="21" name="Rectangle 20"/>
        <xdr:cNvSpPr/>
      </xdr:nvSpPr>
      <xdr:spPr>
        <a:xfrm>
          <a:off x="982980" y="10586404"/>
          <a:ext cx="148590" cy="123825"/>
        </a:xfrm>
        <a:prstGeom prst="rect">
          <a:avLst/>
        </a:prstGeom>
        <a:ln w="3175">
          <a:solidFill>
            <a:sysClr val="windowText" lastClr="000000"/>
          </a:solidFill>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819150</xdr:colOff>
      <xdr:row>59</xdr:row>
      <xdr:rowOff>26036</xdr:rowOff>
    </xdr:from>
    <xdr:to>
      <xdr:col>1</xdr:col>
      <xdr:colOff>967740</xdr:colOff>
      <xdr:row>59</xdr:row>
      <xdr:rowOff>151766</xdr:rowOff>
    </xdr:to>
    <xdr:sp macro="" textlink="">
      <xdr:nvSpPr>
        <xdr:cNvPr id="23" name="Rectangle 22"/>
        <xdr:cNvSpPr/>
      </xdr:nvSpPr>
      <xdr:spPr>
        <a:xfrm>
          <a:off x="982980" y="10758806"/>
          <a:ext cx="148590" cy="125730"/>
        </a:xfrm>
        <a:prstGeom prst="rect">
          <a:avLst/>
        </a:prstGeom>
        <a:ln w="3175">
          <a:solidFill>
            <a:sysClr val="windowText" lastClr="000000"/>
          </a:solidFill>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815340</xdr:colOff>
      <xdr:row>60</xdr:row>
      <xdr:rowOff>189867</xdr:rowOff>
    </xdr:from>
    <xdr:to>
      <xdr:col>1</xdr:col>
      <xdr:colOff>963930</xdr:colOff>
      <xdr:row>60</xdr:row>
      <xdr:rowOff>313692</xdr:rowOff>
    </xdr:to>
    <xdr:sp macro="" textlink="">
      <xdr:nvSpPr>
        <xdr:cNvPr id="24" name="Rectangle 23"/>
        <xdr:cNvSpPr/>
      </xdr:nvSpPr>
      <xdr:spPr>
        <a:xfrm>
          <a:off x="1110615" y="11819892"/>
          <a:ext cx="148590" cy="123825"/>
        </a:xfrm>
        <a:prstGeom prst="rect">
          <a:avLst/>
        </a:prstGeom>
        <a:ln w="3175">
          <a:solidFill>
            <a:sysClr val="windowText" lastClr="000000"/>
          </a:solidFill>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814388</xdr:colOff>
      <xdr:row>61</xdr:row>
      <xdr:rowOff>31750</xdr:rowOff>
    </xdr:from>
    <xdr:to>
      <xdr:col>1</xdr:col>
      <xdr:colOff>962978</xdr:colOff>
      <xdr:row>61</xdr:row>
      <xdr:rowOff>155575</xdr:rowOff>
    </xdr:to>
    <xdr:sp macro="" textlink="">
      <xdr:nvSpPr>
        <xdr:cNvPr id="25" name="Rectangle 24"/>
        <xdr:cNvSpPr/>
      </xdr:nvSpPr>
      <xdr:spPr>
        <a:xfrm>
          <a:off x="1109663" y="12023725"/>
          <a:ext cx="148590" cy="123825"/>
        </a:xfrm>
        <a:prstGeom prst="rect">
          <a:avLst/>
        </a:prstGeom>
        <a:ln w="3175">
          <a:solidFill>
            <a:sysClr val="windowText" lastClr="000000"/>
          </a:solidFill>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811530</xdr:colOff>
      <xdr:row>54</xdr:row>
      <xdr:rowOff>206060</xdr:rowOff>
    </xdr:from>
    <xdr:to>
      <xdr:col>1</xdr:col>
      <xdr:colOff>960120</xdr:colOff>
      <xdr:row>54</xdr:row>
      <xdr:rowOff>329885</xdr:rowOff>
    </xdr:to>
    <xdr:sp macro="" textlink="">
      <xdr:nvSpPr>
        <xdr:cNvPr id="30" name="Rectangle 29"/>
        <xdr:cNvSpPr/>
      </xdr:nvSpPr>
      <xdr:spPr>
        <a:xfrm>
          <a:off x="1106805" y="10454960"/>
          <a:ext cx="148590" cy="123825"/>
        </a:xfrm>
        <a:prstGeom prst="rect">
          <a:avLst/>
        </a:prstGeom>
        <a:ln w="3175">
          <a:solidFill>
            <a:sysClr val="windowText" lastClr="000000"/>
          </a:solidFill>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809625</xdr:colOff>
      <xdr:row>55</xdr:row>
      <xdr:rowOff>49848</xdr:rowOff>
    </xdr:from>
    <xdr:to>
      <xdr:col>1</xdr:col>
      <xdr:colOff>958215</xdr:colOff>
      <xdr:row>55</xdr:row>
      <xdr:rowOff>175578</xdr:rowOff>
    </xdr:to>
    <xdr:sp macro="" textlink="">
      <xdr:nvSpPr>
        <xdr:cNvPr id="32" name="Rectangle 31"/>
        <xdr:cNvSpPr/>
      </xdr:nvSpPr>
      <xdr:spPr>
        <a:xfrm>
          <a:off x="973455" y="9910128"/>
          <a:ext cx="148590" cy="125730"/>
        </a:xfrm>
        <a:prstGeom prst="rect">
          <a:avLst/>
        </a:prstGeom>
        <a:ln w="3175">
          <a:solidFill>
            <a:sysClr val="windowText" lastClr="000000"/>
          </a:solidFill>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495300</xdr:colOff>
          <xdr:row>10</xdr:row>
          <xdr:rowOff>60960</xdr:rowOff>
        </xdr:from>
        <xdr:to>
          <xdr:col>11</xdr:col>
          <xdr:colOff>114300</xdr:colOff>
          <xdr:row>10</xdr:row>
          <xdr:rowOff>274320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60960</xdr:rowOff>
        </xdr:from>
        <xdr:to>
          <xdr:col>3</xdr:col>
          <xdr:colOff>160020</xdr:colOff>
          <xdr:row>10</xdr:row>
          <xdr:rowOff>274320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22860</xdr:rowOff>
        </xdr:from>
        <xdr:to>
          <xdr:col>3</xdr:col>
          <xdr:colOff>213360</xdr:colOff>
          <xdr:row>46</xdr:row>
          <xdr:rowOff>236220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32766</xdr:colOff>
      <xdr:row>0</xdr:row>
      <xdr:rowOff>97114</xdr:rowOff>
    </xdr:from>
    <xdr:to>
      <xdr:col>3</xdr:col>
      <xdr:colOff>448253</xdr:colOff>
      <xdr:row>3</xdr:row>
      <xdr:rowOff>352424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66" y="97114"/>
          <a:ext cx="2082362" cy="7410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3:AC66"/>
  <sheetViews>
    <sheetView showGridLines="0" tabSelected="1" zoomScaleNormal="100" workbookViewId="0">
      <selection activeCell="D15" sqref="D15"/>
    </sheetView>
  </sheetViews>
  <sheetFormatPr defaultRowHeight="14.4" x14ac:dyDescent="0.3"/>
  <cols>
    <col min="1" max="1" width="6.6640625" customWidth="1"/>
    <col min="2" max="2" width="16.109375" customWidth="1"/>
    <col min="3" max="3" width="2.109375" customWidth="1"/>
    <col min="4" max="4" width="10.88671875" customWidth="1"/>
    <col min="5" max="5" width="2.88671875" customWidth="1"/>
    <col min="6" max="6" width="7.6640625" customWidth="1"/>
    <col min="7" max="7" width="2.33203125" customWidth="1"/>
    <col min="8" max="8" width="7.6640625" customWidth="1"/>
    <col min="9" max="9" width="1.6640625" customWidth="1"/>
    <col min="10" max="10" width="7.6640625" customWidth="1"/>
    <col min="11" max="11" width="2.5546875" customWidth="1"/>
    <col min="12" max="12" width="7.6640625" customWidth="1"/>
    <col min="13" max="13" width="2.44140625" customWidth="1"/>
    <col min="14" max="14" width="7.6640625" customWidth="1"/>
    <col min="15" max="15" width="2.88671875" customWidth="1"/>
    <col min="16" max="16" width="7.6640625" customWidth="1"/>
    <col min="17" max="17" width="3" customWidth="1"/>
    <col min="18" max="18" width="7.6640625" customWidth="1"/>
    <col min="19" max="19" width="2.44140625" customWidth="1"/>
    <col min="20" max="20" width="8.6640625" customWidth="1"/>
    <col min="21" max="21" width="7.109375" customWidth="1"/>
  </cols>
  <sheetData>
    <row r="3" spans="1:23" ht="8.25" customHeight="1" x14ac:dyDescent="0.3"/>
    <row r="4" spans="1:23" ht="28.5" customHeight="1" x14ac:dyDescent="0.6">
      <c r="U4" s="163" t="s">
        <v>0</v>
      </c>
    </row>
    <row r="5" spans="1:23" ht="16.5" customHeight="1" x14ac:dyDescent="0.3">
      <c r="A5" s="87"/>
      <c r="B5" s="88"/>
      <c r="C5" s="88"/>
      <c r="D5" s="88"/>
      <c r="E5" s="88"/>
      <c r="F5" s="88"/>
      <c r="G5" s="88"/>
      <c r="H5" s="88"/>
      <c r="I5" s="88"/>
      <c r="J5" s="90" t="s">
        <v>46</v>
      </c>
      <c r="K5" s="88"/>
      <c r="L5" s="88"/>
      <c r="M5" s="88"/>
      <c r="N5" s="88"/>
      <c r="O5" s="88"/>
      <c r="P5" s="88"/>
      <c r="Q5" s="88"/>
      <c r="R5" s="88"/>
      <c r="S5" s="88"/>
      <c r="T5" s="88"/>
      <c r="U5" s="89"/>
      <c r="V5" s="10"/>
      <c r="W5" s="10"/>
    </row>
    <row r="6" spans="1:23" ht="15.75" customHeight="1" x14ac:dyDescent="0.45">
      <c r="A6" s="47"/>
      <c r="B6" s="72" t="s">
        <v>1</v>
      </c>
      <c r="C6" s="11"/>
      <c r="D6" s="11"/>
      <c r="E6" s="11"/>
      <c r="F6" s="11"/>
      <c r="G6" s="11"/>
      <c r="H6" s="11"/>
      <c r="I6" s="73"/>
      <c r="J6" s="11"/>
      <c r="K6" s="11"/>
      <c r="L6" s="72" t="s">
        <v>2</v>
      </c>
      <c r="M6" s="11"/>
      <c r="N6" s="11"/>
      <c r="O6" s="11"/>
      <c r="P6" s="11"/>
      <c r="Q6" s="11"/>
      <c r="R6" s="11"/>
      <c r="S6" s="11"/>
      <c r="T6" s="11"/>
      <c r="U6" s="48"/>
      <c r="V6" s="10"/>
      <c r="W6" s="76"/>
    </row>
    <row r="7" spans="1:23" ht="18.75" customHeight="1" x14ac:dyDescent="0.35">
      <c r="A7" s="13"/>
      <c r="B7" s="167"/>
      <c r="C7" s="165"/>
      <c r="D7" s="165"/>
      <c r="E7" s="165"/>
      <c r="F7" s="165"/>
      <c r="G7" s="165"/>
      <c r="H7" s="165"/>
      <c r="I7" s="10"/>
      <c r="J7" s="10"/>
      <c r="K7" s="10"/>
      <c r="L7" s="164" t="s">
        <v>63</v>
      </c>
      <c r="M7" s="165"/>
      <c r="N7" s="165"/>
      <c r="O7" s="165"/>
      <c r="P7" s="165"/>
      <c r="Q7" s="165"/>
      <c r="R7" s="165"/>
      <c r="S7" s="165"/>
      <c r="T7" s="165"/>
      <c r="U7" s="14"/>
      <c r="V7" s="10"/>
      <c r="W7" s="10"/>
    </row>
    <row r="8" spans="1:23" ht="14.25" customHeight="1" x14ac:dyDescent="0.3">
      <c r="A8" s="13"/>
      <c r="B8" s="36" t="s">
        <v>3</v>
      </c>
      <c r="C8" s="10"/>
      <c r="D8" s="10"/>
      <c r="E8" s="10"/>
      <c r="F8" s="10"/>
      <c r="G8" s="10"/>
      <c r="H8" s="10"/>
      <c r="I8" s="10"/>
      <c r="J8" s="10"/>
      <c r="K8" s="10"/>
      <c r="L8" s="36" t="s">
        <v>4</v>
      </c>
      <c r="M8" s="10"/>
      <c r="N8" s="10"/>
      <c r="O8" s="10"/>
      <c r="P8" s="10"/>
      <c r="Q8" s="10"/>
      <c r="R8" s="10"/>
      <c r="S8" s="10"/>
      <c r="T8" s="10"/>
      <c r="U8" s="14"/>
      <c r="V8" s="10"/>
      <c r="W8" s="10"/>
    </row>
    <row r="9" spans="1:23" ht="18.75" customHeight="1" x14ac:dyDescent="0.35">
      <c r="A9" s="13"/>
      <c r="B9" s="167"/>
      <c r="C9" s="165"/>
      <c r="D9" s="165"/>
      <c r="E9" s="165"/>
      <c r="F9" s="165"/>
      <c r="G9" s="165"/>
      <c r="H9" s="165"/>
      <c r="I9" s="10"/>
      <c r="J9" s="10"/>
      <c r="K9" s="10"/>
      <c r="L9" s="166"/>
      <c r="M9" s="165"/>
      <c r="N9" s="165"/>
      <c r="O9" s="165"/>
      <c r="P9" s="165"/>
      <c r="Q9" s="165"/>
      <c r="R9" s="165"/>
      <c r="S9" s="165"/>
      <c r="T9" s="165"/>
      <c r="U9" s="14"/>
      <c r="V9" s="77"/>
      <c r="W9" s="10"/>
    </row>
    <row r="10" spans="1:23" ht="8.25" customHeight="1" x14ac:dyDescent="0.35">
      <c r="A10" s="13"/>
      <c r="B10" s="74"/>
      <c r="C10" s="74"/>
      <c r="D10" s="74"/>
      <c r="E10" s="74"/>
      <c r="F10" s="74"/>
      <c r="G10" s="74"/>
      <c r="H10" s="74"/>
      <c r="I10" s="10"/>
      <c r="J10" s="10"/>
      <c r="K10" s="10"/>
      <c r="L10" s="75"/>
      <c r="M10" s="75"/>
      <c r="N10" s="75"/>
      <c r="O10" s="75"/>
      <c r="P10" s="75"/>
      <c r="Q10" s="75"/>
      <c r="R10" s="75"/>
      <c r="S10" s="75"/>
      <c r="T10" s="75"/>
      <c r="U10" s="14"/>
      <c r="V10" s="10"/>
      <c r="W10" s="10"/>
    </row>
    <row r="11" spans="1:23" ht="25.5" customHeight="1" x14ac:dyDescent="0.3">
      <c r="A11" s="127" t="s">
        <v>36</v>
      </c>
      <c r="B11" s="3"/>
      <c r="C11" s="3"/>
      <c r="D11" s="37" t="s">
        <v>40</v>
      </c>
      <c r="E11" s="37"/>
      <c r="F11" s="37"/>
      <c r="G11" s="37"/>
      <c r="H11" s="37"/>
      <c r="I11" s="37"/>
      <c r="J11" s="37"/>
      <c r="K11" s="37"/>
      <c r="L11" s="37" t="s">
        <v>37</v>
      </c>
      <c r="M11" s="37"/>
      <c r="N11" s="37"/>
      <c r="O11" s="37"/>
      <c r="P11" s="37"/>
      <c r="Q11" s="37"/>
      <c r="R11" s="37"/>
      <c r="S11" s="3"/>
      <c r="T11" s="3"/>
      <c r="U11" s="4"/>
      <c r="V11" s="10"/>
      <c r="W11" s="10"/>
    </row>
    <row r="12" spans="1:23" ht="15.6" x14ac:dyDescent="0.3">
      <c r="A12" s="87"/>
      <c r="B12" s="88"/>
      <c r="C12" s="88"/>
      <c r="D12" s="88"/>
      <c r="E12" s="88"/>
      <c r="F12" s="88"/>
      <c r="G12" s="88"/>
      <c r="H12" s="88"/>
      <c r="I12" s="88"/>
      <c r="J12" s="90" t="s">
        <v>5</v>
      </c>
      <c r="K12" s="88"/>
      <c r="L12" s="88"/>
      <c r="M12" s="88"/>
      <c r="N12" s="88"/>
      <c r="O12" s="88"/>
      <c r="P12" s="88"/>
      <c r="Q12" s="88"/>
      <c r="R12" s="88"/>
      <c r="S12" s="88"/>
      <c r="T12" s="88"/>
      <c r="U12" s="89"/>
      <c r="V12" s="10"/>
      <c r="W12" s="10"/>
    </row>
    <row r="13" spans="1:23" x14ac:dyDescent="0.3">
      <c r="A13" s="126" t="s">
        <v>51</v>
      </c>
      <c r="B13" s="5"/>
      <c r="C13" s="5"/>
      <c r="D13" s="5"/>
      <c r="E13" s="5"/>
      <c r="F13" s="22"/>
      <c r="G13" s="5"/>
      <c r="H13" s="5"/>
      <c r="I13" s="5"/>
      <c r="J13" s="5"/>
      <c r="K13" s="5"/>
      <c r="L13" s="5"/>
      <c r="M13" s="5"/>
      <c r="N13" s="5"/>
      <c r="O13" s="5"/>
      <c r="P13" s="5"/>
      <c r="Q13" s="5"/>
      <c r="R13" s="5"/>
      <c r="S13" s="5"/>
      <c r="T13" s="5"/>
      <c r="U13" s="6"/>
    </row>
    <row r="14" spans="1:23" s="27" customFormat="1" ht="21" customHeight="1" x14ac:dyDescent="0.3">
      <c r="A14" s="32"/>
      <c r="B14" s="28" t="s">
        <v>42</v>
      </c>
      <c r="C14" s="28"/>
      <c r="D14" s="28" t="s">
        <v>14</v>
      </c>
      <c r="E14" s="21"/>
      <c r="F14" s="29" t="s">
        <v>15</v>
      </c>
      <c r="G14" s="31"/>
      <c r="H14" s="30" t="s">
        <v>16</v>
      </c>
      <c r="I14" s="31"/>
      <c r="J14" s="30" t="s">
        <v>17</v>
      </c>
      <c r="K14" s="30"/>
      <c r="L14" s="30" t="s">
        <v>18</v>
      </c>
      <c r="M14" s="30"/>
      <c r="N14" s="29" t="s">
        <v>19</v>
      </c>
      <c r="O14" s="31"/>
      <c r="P14" s="30" t="s">
        <v>20</v>
      </c>
      <c r="Q14" s="30"/>
      <c r="R14" s="30" t="s">
        <v>21</v>
      </c>
      <c r="S14" s="30"/>
      <c r="T14" s="30" t="s">
        <v>9</v>
      </c>
      <c r="U14" s="35"/>
    </row>
    <row r="15" spans="1:23" ht="18" customHeight="1" x14ac:dyDescent="0.3">
      <c r="A15" s="15"/>
      <c r="B15" s="83" t="s">
        <v>59</v>
      </c>
      <c r="C15" s="10"/>
      <c r="D15" s="84" t="s">
        <v>59</v>
      </c>
      <c r="E15" s="10"/>
      <c r="F15" s="85"/>
      <c r="G15" s="33"/>
      <c r="H15" s="85"/>
      <c r="I15" s="33"/>
      <c r="J15" s="85"/>
      <c r="K15" s="33"/>
      <c r="L15" s="85"/>
      <c r="M15" s="33"/>
      <c r="N15" s="85"/>
      <c r="O15" s="33"/>
      <c r="P15" s="85"/>
      <c r="Q15" s="33"/>
      <c r="R15" s="85"/>
      <c r="S15" s="33"/>
      <c r="T15" s="79">
        <f>F15+H15+J15+L15+N15+P15+R15</f>
        <v>0</v>
      </c>
      <c r="U15" s="14"/>
    </row>
    <row r="16" spans="1:23" s="152" customFormat="1" ht="10.5" customHeight="1" x14ac:dyDescent="0.2">
      <c r="A16" s="148"/>
      <c r="B16" s="149"/>
      <c r="C16" s="149"/>
      <c r="D16" s="149"/>
      <c r="E16" s="149"/>
      <c r="F16" s="153">
        <f>IF(D15="","",SUM(D15))</f>
        <v>0</v>
      </c>
      <c r="G16" s="150"/>
      <c r="H16" s="153">
        <f>IF(D15="","",SUM(F16+1))</f>
        <v>1</v>
      </c>
      <c r="I16" s="150"/>
      <c r="J16" s="153">
        <f>IF(D15="", "",SUM(H16+1))</f>
        <v>2</v>
      </c>
      <c r="K16" s="150"/>
      <c r="L16" s="153">
        <f>IF(D15="","",SUM(J16+1))</f>
        <v>3</v>
      </c>
      <c r="M16" s="150"/>
      <c r="N16" s="153">
        <f>IF(D15="","",SUM(L16+1))</f>
        <v>4</v>
      </c>
      <c r="O16" s="150"/>
      <c r="P16" s="153">
        <f>IF(D15="","",SUM(N16+1))</f>
        <v>5</v>
      </c>
      <c r="Q16" s="150"/>
      <c r="R16" s="153">
        <f>IF(D15="","",SUM(P16+1))</f>
        <v>6</v>
      </c>
      <c r="S16" s="150"/>
      <c r="T16" s="150"/>
      <c r="U16" s="151"/>
    </row>
    <row r="17" spans="1:22" ht="16.5" customHeight="1" x14ac:dyDescent="0.3">
      <c r="A17" s="13"/>
      <c r="B17" s="83"/>
      <c r="C17" s="10"/>
      <c r="D17" s="84"/>
      <c r="E17" s="10"/>
      <c r="F17" s="85"/>
      <c r="G17" s="33"/>
      <c r="H17" s="85"/>
      <c r="I17" s="33"/>
      <c r="J17" s="85"/>
      <c r="K17" s="33"/>
      <c r="L17" s="85"/>
      <c r="M17" s="33"/>
      <c r="N17" s="85"/>
      <c r="O17" s="33"/>
      <c r="P17" s="85"/>
      <c r="Q17" s="33"/>
      <c r="R17" s="85"/>
      <c r="S17" s="33"/>
      <c r="T17" s="79">
        <f>F17+H17+J17+L17+N17+P17+R17</f>
        <v>0</v>
      </c>
      <c r="U17" s="14"/>
    </row>
    <row r="18" spans="1:22" s="147" customFormat="1" ht="10.5" customHeight="1" x14ac:dyDescent="0.2">
      <c r="A18" s="154"/>
      <c r="B18" s="104"/>
      <c r="C18" s="24"/>
      <c r="D18" s="104"/>
      <c r="E18" s="24"/>
      <c r="F18" s="153" t="str">
        <f>IF(D17="","",SUM(D17))</f>
        <v/>
      </c>
      <c r="G18" s="150"/>
      <c r="H18" s="153" t="str">
        <f>IF(D17="","",SUM(F18+1))</f>
        <v/>
      </c>
      <c r="I18" s="150"/>
      <c r="J18" s="153" t="str">
        <f>IF(D17="", "",SUM(H18+1))</f>
        <v/>
      </c>
      <c r="K18" s="150"/>
      <c r="L18" s="153" t="str">
        <f>IF(D17="","",SUM(J18+1))</f>
        <v/>
      </c>
      <c r="M18" s="150"/>
      <c r="N18" s="153" t="str">
        <f>IF(D17="","",SUM(L18+1))</f>
        <v/>
      </c>
      <c r="O18" s="150"/>
      <c r="P18" s="153" t="str">
        <f>IF(D17="","",SUM(N18+1))</f>
        <v/>
      </c>
      <c r="Q18" s="150"/>
      <c r="R18" s="153" t="str">
        <f>IF(D17="","",SUM(P18+1))</f>
        <v/>
      </c>
      <c r="S18" s="145"/>
      <c r="T18" s="145"/>
      <c r="U18" s="146"/>
    </row>
    <row r="19" spans="1:22" ht="16.5" customHeight="1" x14ac:dyDescent="0.3">
      <c r="A19" s="13"/>
      <c r="B19" s="83"/>
      <c r="C19" s="10"/>
      <c r="D19" s="84"/>
      <c r="E19" s="10"/>
      <c r="F19" s="85"/>
      <c r="G19" s="33"/>
      <c r="H19" s="85"/>
      <c r="I19" s="33"/>
      <c r="J19" s="85"/>
      <c r="K19" s="33"/>
      <c r="L19" s="85"/>
      <c r="M19" s="33"/>
      <c r="N19" s="85"/>
      <c r="O19" s="33"/>
      <c r="P19" s="85"/>
      <c r="Q19" s="33"/>
      <c r="R19" s="85"/>
      <c r="S19" s="33"/>
      <c r="T19" s="79">
        <f>F19+H19+J19+L19+N19+P19+R19</f>
        <v>0</v>
      </c>
      <c r="U19" s="14"/>
    </row>
    <row r="20" spans="1:22" s="147" customFormat="1" ht="10.5" customHeight="1" x14ac:dyDescent="0.2">
      <c r="A20" s="154"/>
      <c r="B20" s="104"/>
      <c r="C20" s="24"/>
      <c r="D20" s="104"/>
      <c r="E20" s="24"/>
      <c r="F20" s="153" t="str">
        <f>IF(D19="","",SUM(D19))</f>
        <v/>
      </c>
      <c r="G20" s="150"/>
      <c r="H20" s="153" t="str">
        <f>IF(D19="","",SUM(F20+1))</f>
        <v/>
      </c>
      <c r="I20" s="150"/>
      <c r="J20" s="153" t="str">
        <f>IF(D19="", "",SUM(H20+1))</f>
        <v/>
      </c>
      <c r="K20" s="150"/>
      <c r="L20" s="153" t="str">
        <f>IF(D19="","",SUM(J20+1))</f>
        <v/>
      </c>
      <c r="M20" s="150"/>
      <c r="N20" s="153" t="str">
        <f>IF(D19="","",SUM(L20+1))</f>
        <v/>
      </c>
      <c r="O20" s="150"/>
      <c r="P20" s="153" t="str">
        <f>IF(D19="","",SUM(N20+1))</f>
        <v/>
      </c>
      <c r="Q20" s="150"/>
      <c r="R20" s="153" t="str">
        <f>IF(D19="","",SUM(P20+1))</f>
        <v/>
      </c>
      <c r="S20" s="145"/>
      <c r="T20" s="145"/>
      <c r="U20" s="146"/>
    </row>
    <row r="21" spans="1:22" ht="16.5" customHeight="1" x14ac:dyDescent="0.3">
      <c r="A21" s="13"/>
      <c r="B21" s="83"/>
      <c r="C21" s="10"/>
      <c r="D21" s="84"/>
      <c r="E21" s="10"/>
      <c r="F21" s="85"/>
      <c r="G21" s="33"/>
      <c r="H21" s="85"/>
      <c r="I21" s="33"/>
      <c r="J21" s="85"/>
      <c r="K21" s="33"/>
      <c r="L21" s="85"/>
      <c r="M21" s="33"/>
      <c r="N21" s="85"/>
      <c r="O21" s="33"/>
      <c r="P21" s="85"/>
      <c r="Q21" s="33"/>
      <c r="R21" s="85"/>
      <c r="S21" s="33"/>
      <c r="T21" s="79">
        <f>F21+H21+J21+L21+N21+P21+R21</f>
        <v>0</v>
      </c>
      <c r="U21" s="14"/>
    </row>
    <row r="22" spans="1:22" s="147" customFormat="1" ht="10.5" customHeight="1" x14ac:dyDescent="0.2">
      <c r="A22" s="154"/>
      <c r="B22" s="104"/>
      <c r="C22" s="24"/>
      <c r="D22" s="104"/>
      <c r="E22" s="24"/>
      <c r="F22" s="153" t="str">
        <f>IF(D21="","",SUM(D21))</f>
        <v/>
      </c>
      <c r="G22" s="150"/>
      <c r="H22" s="153" t="str">
        <f>IF(D21="","",SUM(F22+1))</f>
        <v/>
      </c>
      <c r="I22" s="150"/>
      <c r="J22" s="153" t="str">
        <f>IF(D21="", "",SUM(H22+1))</f>
        <v/>
      </c>
      <c r="K22" s="150"/>
      <c r="L22" s="153" t="str">
        <f>IF(D21="","",SUM(J22+1))</f>
        <v/>
      </c>
      <c r="M22" s="150"/>
      <c r="N22" s="153" t="str">
        <f>IF(D21="","",SUM(L22+1))</f>
        <v/>
      </c>
      <c r="O22" s="150"/>
      <c r="P22" s="153" t="str">
        <f>IF(D21="","",SUM(N22+1))</f>
        <v/>
      </c>
      <c r="Q22" s="150"/>
      <c r="R22" s="153" t="str">
        <f>IF(D21="","",SUM(P22+1))</f>
        <v/>
      </c>
      <c r="S22" s="145"/>
      <c r="T22" s="145"/>
      <c r="U22" s="146"/>
    </row>
    <row r="23" spans="1:22" ht="16.5" customHeight="1" x14ac:dyDescent="0.3">
      <c r="A23" s="13"/>
      <c r="B23" s="83"/>
      <c r="C23" s="10"/>
      <c r="D23" s="84"/>
      <c r="E23" s="10"/>
      <c r="F23" s="85"/>
      <c r="G23" s="33"/>
      <c r="H23" s="85"/>
      <c r="I23" s="33"/>
      <c r="J23" s="85"/>
      <c r="K23" s="33"/>
      <c r="L23" s="85"/>
      <c r="M23" s="33"/>
      <c r="N23" s="85"/>
      <c r="O23" s="33"/>
      <c r="P23" s="85"/>
      <c r="Q23" s="33"/>
      <c r="R23" s="85"/>
      <c r="S23" s="33"/>
      <c r="T23" s="79">
        <f>F23+H23+J23+L23+N23+P23+R23</f>
        <v>0</v>
      </c>
      <c r="U23" s="14"/>
    </row>
    <row r="24" spans="1:22" s="147" customFormat="1" ht="10.5" customHeight="1" x14ac:dyDescent="0.2">
      <c r="A24" s="154"/>
      <c r="B24" s="104"/>
      <c r="C24" s="24"/>
      <c r="D24" s="104"/>
      <c r="E24" s="24"/>
      <c r="F24" s="153" t="str">
        <f>IF(D23="","",SUM(D23))</f>
        <v/>
      </c>
      <c r="G24" s="150"/>
      <c r="H24" s="153" t="str">
        <f>IF(D23="","",SUM(F24+1))</f>
        <v/>
      </c>
      <c r="I24" s="150"/>
      <c r="J24" s="153" t="str">
        <f>IF(D23="", "",SUM(H24+1))</f>
        <v/>
      </c>
      <c r="K24" s="150"/>
      <c r="L24" s="153" t="str">
        <f>IF(D23="","",SUM(J24+1))</f>
        <v/>
      </c>
      <c r="M24" s="150"/>
      <c r="N24" s="153" t="str">
        <f>IF(D23="","",SUM(L24+1))</f>
        <v/>
      </c>
      <c r="O24" s="150"/>
      <c r="P24" s="153" t="str">
        <f>IF(D23="","",SUM(N24+1))</f>
        <v/>
      </c>
      <c r="Q24" s="150"/>
      <c r="R24" s="153" t="str">
        <f>IF(D23="","",SUM(P24+1))</f>
        <v/>
      </c>
      <c r="S24" s="145"/>
      <c r="T24" s="145"/>
      <c r="U24" s="146"/>
    </row>
    <row r="25" spans="1:22" ht="21.75" customHeight="1" thickBot="1" x14ac:dyDescent="0.35">
      <c r="A25" s="93"/>
      <c r="B25" s="92"/>
      <c r="C25" s="10"/>
      <c r="D25" s="16"/>
      <c r="E25" s="20"/>
      <c r="F25" s="33"/>
      <c r="G25" s="34"/>
      <c r="H25" s="33"/>
      <c r="I25" s="34"/>
      <c r="J25" s="33"/>
      <c r="K25" s="33"/>
      <c r="L25" s="33"/>
      <c r="M25" s="33"/>
      <c r="N25" s="33"/>
      <c r="O25" s="33"/>
      <c r="P25" s="33"/>
      <c r="Q25" s="81"/>
      <c r="R25" s="82" t="s">
        <v>35</v>
      </c>
      <c r="S25" s="33"/>
      <c r="T25" s="80">
        <f>T15+T17+T19+T21+T23</f>
        <v>0</v>
      </c>
      <c r="U25" s="14"/>
    </row>
    <row r="26" spans="1:22" ht="10.5" customHeight="1" thickTop="1" x14ac:dyDescent="0.3">
      <c r="A26" s="8"/>
      <c r="B26" s="17"/>
      <c r="C26" s="9"/>
      <c r="D26" s="17"/>
      <c r="E26" s="52"/>
      <c r="F26" s="79"/>
      <c r="G26" s="78"/>
      <c r="H26" s="79"/>
      <c r="I26" s="78"/>
      <c r="J26" s="79"/>
      <c r="K26" s="79"/>
      <c r="L26" s="79"/>
      <c r="M26" s="79"/>
      <c r="N26" s="79"/>
      <c r="O26" s="79"/>
      <c r="P26" s="79"/>
      <c r="Q26" s="79"/>
      <c r="R26" s="79"/>
      <c r="S26" s="79"/>
      <c r="T26" s="79"/>
      <c r="U26" s="7"/>
    </row>
    <row r="27" spans="1:22" s="1" customFormat="1" x14ac:dyDescent="0.3">
      <c r="A27" s="143"/>
      <c r="B27" s="105"/>
      <c r="C27" s="105"/>
      <c r="D27" s="105"/>
      <c r="E27" s="105"/>
      <c r="F27" s="106"/>
      <c r="G27" s="105"/>
      <c r="H27" s="105"/>
      <c r="I27" s="91"/>
      <c r="J27" s="118" t="s">
        <v>45</v>
      </c>
      <c r="K27" s="105"/>
      <c r="L27" s="105"/>
      <c r="M27" s="105"/>
      <c r="N27" s="105"/>
      <c r="O27" s="105"/>
      <c r="P27" s="105"/>
      <c r="Q27" s="105"/>
      <c r="R27" s="105"/>
      <c r="S27" s="105"/>
      <c r="T27" s="105"/>
      <c r="U27" s="107"/>
    </row>
    <row r="28" spans="1:22" s="1" customFormat="1" x14ac:dyDescent="0.3">
      <c r="A28" s="144"/>
      <c r="B28" s="94"/>
      <c r="C28" s="94"/>
      <c r="D28" s="94"/>
      <c r="E28" s="94"/>
      <c r="F28" s="95"/>
      <c r="G28" s="94"/>
      <c r="H28" s="94"/>
      <c r="I28" s="23"/>
      <c r="J28" s="142" t="s">
        <v>44</v>
      </c>
      <c r="K28" s="94"/>
      <c r="L28" s="94"/>
      <c r="M28" s="94"/>
      <c r="N28" s="94"/>
      <c r="O28" s="94"/>
      <c r="P28" s="94"/>
      <c r="Q28" s="94"/>
      <c r="R28" s="94"/>
      <c r="S28" s="94"/>
      <c r="T28" s="94"/>
      <c r="U28" s="108"/>
    </row>
    <row r="29" spans="1:22" ht="6" customHeight="1" x14ac:dyDescent="0.3">
      <c r="A29" s="109"/>
      <c r="B29" s="110"/>
      <c r="C29" s="110"/>
      <c r="D29" s="110"/>
      <c r="E29" s="110"/>
      <c r="F29" s="111"/>
      <c r="G29" s="110"/>
      <c r="H29" s="110"/>
      <c r="I29" s="110"/>
      <c r="J29" s="111"/>
      <c r="K29" s="110"/>
      <c r="L29" s="110"/>
      <c r="M29" s="110"/>
      <c r="N29" s="110"/>
      <c r="O29" s="110"/>
      <c r="P29" s="110"/>
      <c r="Q29" s="110"/>
      <c r="R29" s="110"/>
      <c r="S29" s="110"/>
      <c r="T29" s="110"/>
      <c r="U29" s="112"/>
    </row>
    <row r="30" spans="1:22" ht="15.75" customHeight="1" x14ac:dyDescent="0.35">
      <c r="A30" s="155"/>
      <c r="B30" s="156"/>
      <c r="C30" s="156"/>
      <c r="D30" s="156"/>
      <c r="E30" s="156"/>
      <c r="F30" s="156"/>
      <c r="G30" s="156"/>
      <c r="H30" s="156"/>
      <c r="I30" s="157"/>
      <c r="J30" s="158" t="s">
        <v>13</v>
      </c>
      <c r="K30" s="156"/>
      <c r="L30" s="156"/>
      <c r="M30" s="156"/>
      <c r="N30" s="156"/>
      <c r="O30" s="156"/>
      <c r="P30" s="156"/>
      <c r="Q30" s="156"/>
      <c r="R30" s="156"/>
      <c r="S30" s="156"/>
      <c r="T30" s="156"/>
      <c r="U30" s="159"/>
    </row>
    <row r="31" spans="1:22" x14ac:dyDescent="0.3">
      <c r="A31" s="12"/>
      <c r="B31" s="113"/>
      <c r="C31" s="113"/>
      <c r="D31" s="113"/>
      <c r="E31" s="113"/>
      <c r="F31" s="113"/>
      <c r="G31" s="113"/>
      <c r="H31" s="113"/>
      <c r="I31" s="98"/>
      <c r="J31" s="114" t="s">
        <v>49</v>
      </c>
      <c r="K31" s="113"/>
      <c r="L31" s="113"/>
      <c r="M31" s="113"/>
      <c r="N31" s="113"/>
      <c r="O31" s="113"/>
      <c r="P31" s="113"/>
      <c r="Q31" s="113"/>
      <c r="R31" s="113"/>
      <c r="S31" s="113"/>
      <c r="T31" s="113"/>
      <c r="U31" s="99"/>
      <c r="V31" s="11"/>
    </row>
    <row r="32" spans="1:22" x14ac:dyDescent="0.3">
      <c r="A32" s="13"/>
      <c r="B32" s="97"/>
      <c r="C32" s="97"/>
      <c r="D32" s="97"/>
      <c r="E32" s="97"/>
      <c r="F32" s="97"/>
      <c r="G32" s="97"/>
      <c r="H32" s="97"/>
      <c r="I32" s="45"/>
      <c r="J32" s="100" t="s">
        <v>54</v>
      </c>
      <c r="K32" s="97"/>
      <c r="L32" s="97"/>
      <c r="M32" s="97"/>
      <c r="N32" s="97"/>
      <c r="O32" s="97"/>
      <c r="P32" s="97"/>
      <c r="Q32" s="97"/>
      <c r="R32" s="97"/>
      <c r="S32" s="97"/>
      <c r="T32" s="97"/>
      <c r="U32" s="115"/>
      <c r="V32" s="11"/>
    </row>
    <row r="33" spans="1:29" x14ac:dyDescent="0.3">
      <c r="A33" s="161"/>
      <c r="B33" s="97"/>
      <c r="C33" s="97"/>
      <c r="D33" s="97"/>
      <c r="E33" s="97"/>
      <c r="F33" s="97"/>
      <c r="G33" s="97"/>
      <c r="H33" s="45"/>
      <c r="J33" s="100" t="s">
        <v>50</v>
      </c>
      <c r="K33" s="97"/>
      <c r="L33" s="97"/>
      <c r="M33" s="97"/>
      <c r="N33" s="97"/>
      <c r="O33" s="97"/>
      <c r="P33" s="97"/>
      <c r="Q33" s="97"/>
      <c r="R33" s="97"/>
      <c r="S33" s="97"/>
      <c r="T33" s="10"/>
      <c r="U33" s="14"/>
    </row>
    <row r="34" spans="1:29" x14ac:dyDescent="0.3">
      <c r="A34" s="8"/>
      <c r="B34" s="9"/>
      <c r="C34" s="9"/>
      <c r="D34" s="9"/>
      <c r="E34" s="9"/>
      <c r="F34" s="9"/>
      <c r="G34" s="9"/>
      <c r="H34" s="9"/>
      <c r="I34" s="9"/>
      <c r="J34" s="162" t="s">
        <v>58</v>
      </c>
      <c r="K34" s="9"/>
      <c r="L34" s="9"/>
      <c r="M34" s="9"/>
      <c r="N34" s="9"/>
      <c r="O34" s="9"/>
      <c r="P34" s="9"/>
      <c r="Q34" s="9"/>
      <c r="R34" s="9"/>
      <c r="S34" s="9"/>
      <c r="T34" s="9"/>
      <c r="U34" s="117"/>
      <c r="V34" s="11"/>
    </row>
    <row r="35" spans="1:29" ht="15" customHeight="1" x14ac:dyDescent="0.3">
      <c r="A35" s="160" t="s">
        <v>51</v>
      </c>
      <c r="B35" s="10"/>
      <c r="C35" s="10"/>
      <c r="D35" s="10"/>
      <c r="E35" s="10"/>
      <c r="F35" s="11"/>
      <c r="G35" s="10"/>
      <c r="H35" s="10"/>
      <c r="I35" s="10"/>
      <c r="J35" s="10"/>
      <c r="K35" s="10"/>
      <c r="L35" s="10"/>
      <c r="M35" s="10"/>
      <c r="N35" s="10"/>
      <c r="O35" s="10"/>
      <c r="P35" s="10"/>
      <c r="Q35" s="10"/>
      <c r="R35" s="10"/>
      <c r="S35" s="10"/>
      <c r="T35" s="10"/>
      <c r="U35" s="14"/>
    </row>
    <row r="36" spans="1:29" s="130" customFormat="1" ht="21" customHeight="1" x14ac:dyDescent="0.3">
      <c r="A36" s="128"/>
      <c r="B36" s="28" t="s">
        <v>6</v>
      </c>
      <c r="C36" s="28"/>
      <c r="D36" s="28" t="s">
        <v>14</v>
      </c>
      <c r="E36" s="21"/>
      <c r="F36" s="29" t="s">
        <v>15</v>
      </c>
      <c r="G36" s="31"/>
      <c r="H36" s="30" t="s">
        <v>16</v>
      </c>
      <c r="I36" s="31"/>
      <c r="J36" s="30" t="s">
        <v>17</v>
      </c>
      <c r="K36" s="30"/>
      <c r="L36" s="30" t="s">
        <v>18</v>
      </c>
      <c r="M36" s="30"/>
      <c r="N36" s="29" t="s">
        <v>19</v>
      </c>
      <c r="O36" s="31"/>
      <c r="P36" s="30" t="s">
        <v>20</v>
      </c>
      <c r="Q36" s="30"/>
      <c r="R36" s="30" t="s">
        <v>21</v>
      </c>
      <c r="S36" s="30"/>
      <c r="T36" s="30" t="s">
        <v>9</v>
      </c>
      <c r="U36" s="129"/>
    </row>
    <row r="37" spans="1:29" ht="16.5" customHeight="1" x14ac:dyDescent="0.3">
      <c r="A37" s="13"/>
      <c r="B37" s="83"/>
      <c r="C37" s="10"/>
      <c r="D37" s="84"/>
      <c r="E37" s="10"/>
      <c r="F37" s="85"/>
      <c r="G37" s="33"/>
      <c r="H37" s="86"/>
      <c r="I37" s="33"/>
      <c r="J37" s="86"/>
      <c r="K37" s="33"/>
      <c r="L37" s="86"/>
      <c r="M37" s="33"/>
      <c r="N37" s="86"/>
      <c r="O37" s="33"/>
      <c r="P37" s="86"/>
      <c r="Q37" s="33"/>
      <c r="R37" s="86"/>
      <c r="S37" s="33"/>
      <c r="T37" s="79">
        <f>F37+H37+J37+L37+N37+P37+R37</f>
        <v>0</v>
      </c>
      <c r="U37" s="14"/>
    </row>
    <row r="38" spans="1:29" s="147" customFormat="1" ht="10.5" customHeight="1" x14ac:dyDescent="0.2">
      <c r="A38" s="154"/>
      <c r="B38" s="24"/>
      <c r="C38" s="24"/>
      <c r="D38" s="24"/>
      <c r="E38" s="24"/>
      <c r="F38" s="153" t="str">
        <f>IF(D37="","",SUM(D37))</f>
        <v/>
      </c>
      <c r="G38" s="150"/>
      <c r="H38" s="153" t="str">
        <f>IF(D37="","",SUM(F38+1))</f>
        <v/>
      </c>
      <c r="I38" s="150"/>
      <c r="J38" s="153" t="str">
        <f>IF(D37="", "",SUM(H38+1))</f>
        <v/>
      </c>
      <c r="K38" s="150"/>
      <c r="L38" s="153" t="str">
        <f>IF(D37="","",SUM(J38+1))</f>
        <v/>
      </c>
      <c r="M38" s="150"/>
      <c r="N38" s="153" t="str">
        <f>IF(D37="","",SUM(L38+1))</f>
        <v/>
      </c>
      <c r="O38" s="150"/>
      <c r="P38" s="153" t="str">
        <f>IF(D37="","",SUM(N38+1))</f>
        <v/>
      </c>
      <c r="Q38" s="150"/>
      <c r="R38" s="153" t="str">
        <f>IF(D37="","",SUM(P38+1))</f>
        <v/>
      </c>
      <c r="S38" s="145"/>
      <c r="T38" s="145"/>
      <c r="U38" s="146"/>
    </row>
    <row r="39" spans="1:29" ht="15.6" x14ac:dyDescent="0.3">
      <c r="A39" s="13"/>
      <c r="B39" s="83"/>
      <c r="C39" s="10"/>
      <c r="D39" s="84"/>
      <c r="E39" s="10"/>
      <c r="F39" s="85"/>
      <c r="G39" s="33"/>
      <c r="H39" s="86"/>
      <c r="I39" s="33"/>
      <c r="J39" s="86"/>
      <c r="K39" s="33"/>
      <c r="L39" s="86"/>
      <c r="M39" s="33"/>
      <c r="N39" s="86"/>
      <c r="O39" s="33"/>
      <c r="P39" s="86"/>
      <c r="Q39" s="33"/>
      <c r="R39" s="86"/>
      <c r="S39" s="33"/>
      <c r="T39" s="79">
        <f>F39+H39+J39+L39+N39+P39+R39</f>
        <v>0</v>
      </c>
      <c r="U39" s="14"/>
    </row>
    <row r="40" spans="1:29" s="147" customFormat="1" ht="10.5" customHeight="1" x14ac:dyDescent="0.2">
      <c r="A40" s="154"/>
      <c r="B40" s="24"/>
      <c r="C40" s="24"/>
      <c r="D40" s="24"/>
      <c r="E40" s="24"/>
      <c r="F40" s="153" t="str">
        <f>IF(D39="","",SUM(D39))</f>
        <v/>
      </c>
      <c r="G40" s="150"/>
      <c r="H40" s="153" t="str">
        <f>IF(D39="","",SUM(F40+1))</f>
        <v/>
      </c>
      <c r="I40" s="150"/>
      <c r="J40" s="153" t="str">
        <f>IF(D39="", "",SUM(H40+1))</f>
        <v/>
      </c>
      <c r="K40" s="150"/>
      <c r="L40" s="153" t="str">
        <f>IF(D39="","",SUM(J40+1))</f>
        <v/>
      </c>
      <c r="M40" s="150"/>
      <c r="N40" s="153" t="str">
        <f>IF(D39="","",SUM(L40+1))</f>
        <v/>
      </c>
      <c r="O40" s="150"/>
      <c r="P40" s="153" t="str">
        <f>IF(D39="","",SUM(N40+1))</f>
        <v/>
      </c>
      <c r="Q40" s="150"/>
      <c r="R40" s="153" t="str">
        <f>IF(D39="","",SUM(P40+1))</f>
        <v/>
      </c>
      <c r="S40" s="145"/>
      <c r="T40" s="145"/>
      <c r="U40" s="146"/>
    </row>
    <row r="41" spans="1:29" ht="15.6" x14ac:dyDescent="0.3">
      <c r="A41" s="13"/>
      <c r="B41" s="83"/>
      <c r="C41" s="10"/>
      <c r="D41" s="84"/>
      <c r="E41" s="10"/>
      <c r="F41" s="85"/>
      <c r="G41" s="33"/>
      <c r="H41" s="86"/>
      <c r="I41" s="33"/>
      <c r="J41" s="86"/>
      <c r="K41" s="33"/>
      <c r="L41" s="86"/>
      <c r="M41" s="33"/>
      <c r="N41" s="86"/>
      <c r="O41" s="33"/>
      <c r="P41" s="86"/>
      <c r="Q41" s="33"/>
      <c r="R41" s="86"/>
      <c r="S41" s="33"/>
      <c r="T41" s="79">
        <f>F41+H41+J41+L41+N41+P41+R41</f>
        <v>0</v>
      </c>
      <c r="U41" s="14"/>
    </row>
    <row r="42" spans="1:29" s="147" customFormat="1" ht="10.5" customHeight="1" x14ac:dyDescent="0.2">
      <c r="A42" s="154"/>
      <c r="B42" s="24"/>
      <c r="C42" s="24"/>
      <c r="D42" s="24"/>
      <c r="E42" s="24"/>
      <c r="F42" s="153" t="str">
        <f>IF(D41="","",SUM(D41))</f>
        <v/>
      </c>
      <c r="G42" s="150"/>
      <c r="H42" s="153" t="str">
        <f>IF(D41="","",SUM(F42+1))</f>
        <v/>
      </c>
      <c r="I42" s="150"/>
      <c r="J42" s="153" t="str">
        <f>IF(D41="", "",SUM(H42+1))</f>
        <v/>
      </c>
      <c r="K42" s="150"/>
      <c r="L42" s="153" t="str">
        <f>IF(D41="","",SUM(J42+1))</f>
        <v/>
      </c>
      <c r="M42" s="150"/>
      <c r="N42" s="153" t="str">
        <f>IF(D41="","",SUM(L42+1))</f>
        <v/>
      </c>
      <c r="O42" s="150"/>
      <c r="P42" s="153" t="str">
        <f>IF(D41="","",SUM(N42+1))</f>
        <v/>
      </c>
      <c r="Q42" s="150"/>
      <c r="R42" s="153" t="str">
        <f>IF(D41="","",SUM(P42+1))</f>
        <v/>
      </c>
      <c r="S42" s="145"/>
      <c r="T42" s="145"/>
      <c r="U42" s="146"/>
    </row>
    <row r="43" spans="1:29" s="41" customFormat="1" ht="15.6" x14ac:dyDescent="0.3">
      <c r="A43" s="47"/>
      <c r="B43" s="83"/>
      <c r="C43" s="10"/>
      <c r="D43" s="84"/>
      <c r="E43" s="10"/>
      <c r="F43" s="85"/>
      <c r="G43" s="33"/>
      <c r="H43" s="86"/>
      <c r="I43" s="33"/>
      <c r="J43" s="86"/>
      <c r="K43" s="33"/>
      <c r="L43" s="86"/>
      <c r="M43" s="33"/>
      <c r="N43" s="86"/>
      <c r="O43" s="33"/>
      <c r="P43" s="86"/>
      <c r="Q43" s="33"/>
      <c r="R43" s="86"/>
      <c r="S43" s="33"/>
      <c r="T43" s="79">
        <f>F43+H43+J43+L43+N43+P43+R43</f>
        <v>0</v>
      </c>
      <c r="U43" s="48"/>
      <c r="W43" s="11"/>
    </row>
    <row r="44" spans="1:29" s="147" customFormat="1" ht="10.5" customHeight="1" x14ac:dyDescent="0.2">
      <c r="A44" s="154"/>
      <c r="B44" s="24"/>
      <c r="C44" s="24"/>
      <c r="D44" s="24"/>
      <c r="E44" s="24"/>
      <c r="F44" s="153" t="str">
        <f>IF(D43="","",SUM(D43))</f>
        <v/>
      </c>
      <c r="G44" s="150"/>
      <c r="H44" s="153" t="str">
        <f>IF(D43="","",SUM(F44+1))</f>
        <v/>
      </c>
      <c r="I44" s="150"/>
      <c r="J44" s="153" t="str">
        <f>IF(D43="", "",SUM(H44+1))</f>
        <v/>
      </c>
      <c r="K44" s="150"/>
      <c r="L44" s="153" t="str">
        <f>IF(D43="","",SUM(J44+1))</f>
        <v/>
      </c>
      <c r="M44" s="150"/>
      <c r="N44" s="153" t="str">
        <f>IF(D43="","",SUM(L44+1))</f>
        <v/>
      </c>
      <c r="O44" s="150"/>
      <c r="P44" s="153" t="str">
        <f>IF(D43="","",SUM(N44+1))</f>
        <v/>
      </c>
      <c r="Q44" s="150"/>
      <c r="R44" s="153" t="str">
        <f>IF(D43="","",SUM(P44+1))</f>
        <v/>
      </c>
      <c r="S44" s="145"/>
      <c r="T44" s="145"/>
      <c r="U44" s="146"/>
    </row>
    <row r="45" spans="1:29" ht="21.75" customHeight="1" thickBot="1" x14ac:dyDescent="0.35">
      <c r="A45" s="140" t="s">
        <v>52</v>
      </c>
      <c r="B45" s="10"/>
      <c r="C45" s="10"/>
      <c r="D45" s="83"/>
      <c r="E45" s="83"/>
      <c r="F45" s="85"/>
      <c r="G45" s="86"/>
      <c r="H45" s="86"/>
      <c r="I45" s="86"/>
      <c r="J45" s="86"/>
      <c r="K45" s="86"/>
      <c r="L45" s="86"/>
      <c r="M45" s="86"/>
      <c r="N45" s="86"/>
      <c r="O45" s="33"/>
      <c r="P45" s="33"/>
      <c r="Q45" s="33"/>
      <c r="R45" s="82" t="s">
        <v>35</v>
      </c>
      <c r="S45" s="33"/>
      <c r="T45" s="80">
        <f>T37+T39+T41+T43</f>
        <v>0</v>
      </c>
      <c r="U45" s="14"/>
    </row>
    <row r="46" spans="1:29" ht="10.5" customHeight="1" thickTop="1" x14ac:dyDescent="0.3">
      <c r="A46" s="13"/>
      <c r="B46" s="10"/>
      <c r="C46" s="10"/>
      <c r="D46" s="10"/>
      <c r="E46" s="10"/>
      <c r="F46" s="34"/>
      <c r="G46" s="33"/>
      <c r="H46" s="33"/>
      <c r="I46" s="33"/>
      <c r="J46" s="33"/>
      <c r="K46" s="33"/>
      <c r="L46" s="33"/>
      <c r="M46" s="33"/>
      <c r="N46" s="33"/>
      <c r="O46" s="33"/>
      <c r="P46" s="33"/>
      <c r="Q46" s="33"/>
      <c r="R46" s="33"/>
      <c r="S46" s="33"/>
      <c r="T46" s="33"/>
      <c r="U46" s="14"/>
    </row>
    <row r="47" spans="1:29" s="42" customFormat="1" ht="19.5" customHeight="1" x14ac:dyDescent="0.3">
      <c r="A47" s="141" t="s">
        <v>56</v>
      </c>
      <c r="B47" s="119"/>
      <c r="C47" s="98"/>
      <c r="D47" s="120" t="s">
        <v>38</v>
      </c>
      <c r="E47" s="113"/>
      <c r="F47" s="121"/>
      <c r="G47" s="122"/>
      <c r="H47" s="121"/>
      <c r="I47" s="121"/>
      <c r="J47" s="121"/>
      <c r="K47" s="121"/>
      <c r="L47" s="121"/>
      <c r="M47" s="121"/>
      <c r="N47" s="121"/>
      <c r="O47" s="121"/>
      <c r="P47" s="121"/>
      <c r="Q47" s="121"/>
      <c r="R47" s="121"/>
      <c r="S47" s="121"/>
      <c r="T47" s="121"/>
      <c r="U47" s="123"/>
    </row>
    <row r="48" spans="1:29" ht="15" customHeight="1" x14ac:dyDescent="0.3">
      <c r="A48" s="13"/>
      <c r="B48" s="10"/>
      <c r="C48" s="10"/>
      <c r="D48" s="10"/>
      <c r="E48" s="10"/>
      <c r="F48" s="10"/>
      <c r="G48" s="10"/>
      <c r="H48" s="10"/>
      <c r="I48" s="10"/>
      <c r="J48" s="100" t="s">
        <v>57</v>
      </c>
      <c r="K48" s="100"/>
      <c r="L48" s="100"/>
      <c r="M48" s="100"/>
      <c r="N48" s="100"/>
      <c r="O48" s="100"/>
      <c r="P48" s="100"/>
      <c r="Q48" s="100"/>
      <c r="R48" s="100"/>
      <c r="S48" s="100"/>
      <c r="T48" s="100"/>
      <c r="U48" s="124"/>
      <c r="V48" s="100"/>
      <c r="W48" s="100"/>
      <c r="X48" s="100"/>
      <c r="Y48" s="100"/>
      <c r="Z48" s="100"/>
      <c r="AA48" s="100"/>
      <c r="AB48" s="100"/>
      <c r="AC48" s="100"/>
    </row>
    <row r="49" spans="1:29" ht="15" customHeight="1" x14ac:dyDescent="0.3">
      <c r="A49" s="13"/>
      <c r="B49" s="10"/>
      <c r="C49" s="10"/>
      <c r="D49" s="10"/>
      <c r="E49" s="10"/>
      <c r="F49" s="10"/>
      <c r="G49" s="10"/>
      <c r="H49" s="10"/>
      <c r="I49" s="10"/>
      <c r="J49" s="100" t="s">
        <v>47</v>
      </c>
      <c r="K49" s="100"/>
      <c r="L49" s="100"/>
      <c r="M49" s="100"/>
      <c r="N49" s="100"/>
      <c r="O49" s="100"/>
      <c r="P49" s="100"/>
      <c r="Q49" s="100"/>
      <c r="R49" s="100"/>
      <c r="S49" s="100"/>
      <c r="T49" s="100"/>
      <c r="U49" s="124"/>
      <c r="V49" s="100"/>
      <c r="W49" s="100"/>
      <c r="X49" s="100"/>
      <c r="Y49" s="100"/>
      <c r="Z49" s="100"/>
      <c r="AA49" s="100"/>
      <c r="AB49" s="100"/>
      <c r="AC49" s="100"/>
    </row>
    <row r="50" spans="1:29" s="10" customFormat="1" ht="15" customHeight="1" x14ac:dyDescent="0.3">
      <c r="A50" s="13"/>
      <c r="J50" s="100" t="s">
        <v>48</v>
      </c>
      <c r="K50" s="100"/>
      <c r="L50" s="100"/>
      <c r="M50" s="100"/>
      <c r="N50" s="100"/>
      <c r="O50" s="100"/>
      <c r="P50" s="100"/>
      <c r="Q50" s="100"/>
      <c r="R50" s="100"/>
      <c r="S50" s="100"/>
      <c r="T50" s="100"/>
      <c r="U50" s="124"/>
      <c r="V50" s="100"/>
      <c r="W50" s="100"/>
      <c r="X50" s="100"/>
      <c r="Y50" s="100"/>
      <c r="Z50" s="100"/>
      <c r="AA50" s="100"/>
      <c r="AB50" s="100"/>
      <c r="AC50" s="100"/>
    </row>
    <row r="51" spans="1:29" s="10" customFormat="1" ht="6.75" customHeight="1" x14ac:dyDescent="0.3">
      <c r="A51" s="8"/>
      <c r="B51" s="9"/>
      <c r="C51" s="9"/>
      <c r="D51" s="9"/>
      <c r="E51" s="9"/>
      <c r="F51" s="9"/>
      <c r="G51" s="9"/>
      <c r="H51" s="9"/>
      <c r="I51" s="9"/>
      <c r="J51" s="116"/>
      <c r="K51" s="116"/>
      <c r="L51" s="116"/>
      <c r="M51" s="116"/>
      <c r="N51" s="116"/>
      <c r="O51" s="116"/>
      <c r="P51" s="116"/>
      <c r="Q51" s="116"/>
      <c r="R51" s="116"/>
      <c r="S51" s="116"/>
      <c r="T51" s="116"/>
      <c r="U51" s="125"/>
      <c r="V51" s="100"/>
      <c r="W51" s="100"/>
      <c r="X51" s="100"/>
      <c r="Y51" s="100"/>
      <c r="Z51" s="100"/>
      <c r="AA51" s="100"/>
      <c r="AB51" s="100"/>
      <c r="AC51" s="100"/>
    </row>
    <row r="52" spans="1:29" ht="15" customHeight="1" x14ac:dyDescent="0.3">
      <c r="A52" s="132"/>
      <c r="B52" s="133"/>
      <c r="C52" s="133"/>
      <c r="D52" s="133"/>
      <c r="E52" s="133"/>
      <c r="F52" s="133"/>
      <c r="G52" s="133"/>
      <c r="H52" s="133"/>
      <c r="I52" s="133"/>
      <c r="J52" s="131" t="s">
        <v>55</v>
      </c>
      <c r="K52" s="133"/>
      <c r="L52" s="133"/>
      <c r="M52" s="133"/>
      <c r="N52" s="133"/>
      <c r="O52" s="133"/>
      <c r="P52" s="133"/>
      <c r="Q52" s="133"/>
      <c r="R52" s="133"/>
      <c r="S52" s="133"/>
      <c r="T52" s="133"/>
      <c r="U52" s="134"/>
      <c r="V52" s="10"/>
    </row>
    <row r="53" spans="1:29" s="10" customFormat="1" ht="29.25" customHeight="1" x14ac:dyDescent="0.3">
      <c r="A53" s="47"/>
      <c r="B53" s="50"/>
      <c r="C53" s="18"/>
      <c r="D53" s="49"/>
      <c r="E53" s="19"/>
      <c r="F53" s="19"/>
      <c r="G53" s="19"/>
      <c r="H53" s="19"/>
      <c r="I53" s="19"/>
      <c r="J53" s="49"/>
      <c r="K53" s="49"/>
      <c r="L53" s="9"/>
      <c r="M53" s="9"/>
      <c r="N53" s="50"/>
      <c r="O53" s="18"/>
      <c r="P53" s="49"/>
      <c r="Q53" s="49"/>
      <c r="R53" s="49"/>
      <c r="S53" s="18"/>
      <c r="T53" s="18"/>
      <c r="U53" s="48"/>
    </row>
    <row r="54" spans="1:29" s="10" customFormat="1" ht="18.75" customHeight="1" x14ac:dyDescent="0.3">
      <c r="A54" s="47"/>
      <c r="B54" s="58"/>
      <c r="C54" s="18"/>
      <c r="D54" s="18"/>
      <c r="E54" s="11"/>
      <c r="F54" s="11"/>
      <c r="G54" s="102" t="s">
        <v>25</v>
      </c>
      <c r="H54" s="11"/>
      <c r="I54" s="11"/>
      <c r="J54" s="18"/>
      <c r="K54" s="18"/>
      <c r="L54" s="18"/>
      <c r="M54" s="18"/>
      <c r="N54" s="18"/>
      <c r="O54" s="18"/>
      <c r="P54" s="18"/>
      <c r="Q54" s="103" t="s">
        <v>28</v>
      </c>
      <c r="R54" s="18"/>
      <c r="S54" s="18"/>
      <c r="T54" s="18"/>
      <c r="U54" s="48"/>
    </row>
    <row r="55" spans="1:29" ht="28.5" customHeight="1" x14ac:dyDescent="0.3">
      <c r="A55" s="13"/>
      <c r="B55" s="26" t="s">
        <v>33</v>
      </c>
      <c r="C55" s="58"/>
      <c r="D55" s="54"/>
      <c r="E55" s="55"/>
      <c r="F55" s="55"/>
      <c r="G55" s="55"/>
      <c r="H55" s="55"/>
      <c r="I55" s="55"/>
      <c r="J55" s="54"/>
      <c r="K55" s="54"/>
      <c r="L55" s="44"/>
      <c r="M55" s="44"/>
      <c r="N55" s="57"/>
      <c r="O55" s="58"/>
      <c r="P55" s="54"/>
      <c r="Q55" s="51"/>
      <c r="R55" s="54"/>
      <c r="S55" s="56"/>
      <c r="T55" s="10"/>
      <c r="U55" s="14"/>
      <c r="V55" s="10"/>
    </row>
    <row r="56" spans="1:29" ht="13.5" customHeight="1" x14ac:dyDescent="0.3">
      <c r="A56" s="13"/>
      <c r="B56" s="25" t="s">
        <v>30</v>
      </c>
      <c r="C56" s="58"/>
      <c r="D56" s="58"/>
      <c r="E56" s="46"/>
      <c r="F56" s="46"/>
      <c r="G56" s="53" t="s">
        <v>32</v>
      </c>
      <c r="H56" s="46"/>
      <c r="I56" s="46"/>
      <c r="J56" s="58"/>
      <c r="K56" s="58"/>
      <c r="L56" s="56"/>
      <c r="M56" s="56"/>
      <c r="N56" s="57"/>
      <c r="O56" s="58"/>
      <c r="P56" s="58"/>
      <c r="Q56" s="53" t="s">
        <v>28</v>
      </c>
      <c r="R56" s="58"/>
      <c r="S56" s="56"/>
      <c r="T56" s="10"/>
      <c r="U56" s="14"/>
      <c r="V56" s="10"/>
    </row>
    <row r="57" spans="1:29" ht="8.25" customHeight="1" x14ac:dyDescent="0.3">
      <c r="A57" s="8"/>
      <c r="B57" s="59"/>
      <c r="C57" s="54"/>
      <c r="D57" s="54"/>
      <c r="E57" s="55"/>
      <c r="F57" s="55"/>
      <c r="G57" s="55"/>
      <c r="H57" s="55"/>
      <c r="I57" s="55"/>
      <c r="J57" s="54"/>
      <c r="K57" s="54"/>
      <c r="L57" s="44"/>
      <c r="M57" s="44"/>
      <c r="N57" s="60"/>
      <c r="O57" s="54"/>
      <c r="P57" s="54"/>
      <c r="Q57" s="54"/>
      <c r="R57" s="54"/>
      <c r="S57" s="44"/>
      <c r="T57" s="9"/>
      <c r="U57" s="7"/>
      <c r="V57" s="10"/>
    </row>
    <row r="58" spans="1:29" ht="15" customHeight="1" x14ac:dyDescent="0.3">
      <c r="A58" s="132"/>
      <c r="B58" s="133"/>
      <c r="C58" s="133"/>
      <c r="D58" s="133"/>
      <c r="E58" s="133"/>
      <c r="F58" s="133"/>
      <c r="G58" s="133"/>
      <c r="H58" s="133"/>
      <c r="I58" s="133"/>
      <c r="J58" s="131" t="s">
        <v>31</v>
      </c>
      <c r="K58" s="133"/>
      <c r="L58" s="133"/>
      <c r="M58" s="133"/>
      <c r="N58" s="133"/>
      <c r="O58" s="133"/>
      <c r="P58" s="133"/>
      <c r="Q58" s="133"/>
      <c r="R58" s="133"/>
      <c r="S58" s="133"/>
      <c r="T58" s="133"/>
      <c r="U58" s="134"/>
      <c r="V58" s="10"/>
    </row>
    <row r="59" spans="1:29" ht="27.75" customHeight="1" x14ac:dyDescent="0.3">
      <c r="A59" s="12"/>
      <c r="B59" s="66" t="s">
        <v>29</v>
      </c>
      <c r="C59" s="61"/>
      <c r="D59" s="62"/>
      <c r="E59" s="63"/>
      <c r="F59" s="63"/>
      <c r="G59" s="63"/>
      <c r="H59" s="63"/>
      <c r="I59" s="63"/>
      <c r="J59" s="62"/>
      <c r="K59" s="62"/>
      <c r="L59" s="64"/>
      <c r="M59" s="64"/>
      <c r="N59" s="65"/>
      <c r="O59" s="61"/>
      <c r="P59" s="62"/>
      <c r="Q59" s="62"/>
      <c r="R59" s="62"/>
      <c r="S59" s="43"/>
      <c r="T59" s="5"/>
      <c r="U59" s="6"/>
      <c r="V59" s="10"/>
    </row>
    <row r="60" spans="1:29" ht="13.5" customHeight="1" x14ac:dyDescent="0.3">
      <c r="A60" s="13"/>
      <c r="B60" s="25" t="s">
        <v>30</v>
      </c>
      <c r="C60" s="56"/>
      <c r="D60" s="10"/>
      <c r="E60" s="56"/>
      <c r="F60" s="56"/>
      <c r="G60" s="31" t="s">
        <v>26</v>
      </c>
      <c r="H60" s="56"/>
      <c r="I60" s="56"/>
      <c r="J60" s="56"/>
      <c r="K60" s="56"/>
      <c r="L60" s="56"/>
      <c r="M60" s="56"/>
      <c r="N60" s="56"/>
      <c r="O60" s="56"/>
      <c r="P60" s="56"/>
      <c r="Q60" s="31" t="s">
        <v>28</v>
      </c>
      <c r="R60" s="56"/>
      <c r="S60" s="56"/>
      <c r="T60" s="10"/>
      <c r="U60" s="14"/>
      <c r="V60" s="10"/>
    </row>
    <row r="61" spans="1:29" ht="28.5" customHeight="1" x14ac:dyDescent="0.3">
      <c r="A61" s="13"/>
      <c r="B61" s="26" t="s">
        <v>29</v>
      </c>
      <c r="C61" s="58"/>
      <c r="D61" s="54"/>
      <c r="E61" s="55"/>
      <c r="F61" s="55"/>
      <c r="G61" s="55"/>
      <c r="H61" s="55"/>
      <c r="I61" s="55"/>
      <c r="J61" s="54"/>
      <c r="K61" s="54"/>
      <c r="L61" s="44"/>
      <c r="M61" s="44"/>
      <c r="N61" s="57"/>
      <c r="O61" s="58"/>
      <c r="P61" s="54"/>
      <c r="Q61" s="51"/>
      <c r="R61" s="54"/>
      <c r="S61" s="56"/>
      <c r="T61" s="10"/>
      <c r="U61" s="14"/>
      <c r="V61" s="10"/>
    </row>
    <row r="62" spans="1:29" ht="13.5" customHeight="1" x14ac:dyDescent="0.3">
      <c r="A62" s="13"/>
      <c r="B62" s="25" t="s">
        <v>30</v>
      </c>
      <c r="C62" s="58"/>
      <c r="D62" s="10"/>
      <c r="E62" s="46"/>
      <c r="F62" s="46"/>
      <c r="G62" s="53" t="s">
        <v>27</v>
      </c>
      <c r="H62" s="46"/>
      <c r="I62" s="46"/>
      <c r="J62" s="58"/>
      <c r="K62" s="58"/>
      <c r="L62" s="56"/>
      <c r="M62" s="56"/>
      <c r="N62" s="57"/>
      <c r="O62" s="58"/>
      <c r="P62" s="58"/>
      <c r="Q62" s="53" t="s">
        <v>28</v>
      </c>
      <c r="R62" s="58"/>
      <c r="S62" s="56"/>
      <c r="T62" s="10"/>
      <c r="U62" s="14"/>
      <c r="V62" s="10"/>
    </row>
    <row r="63" spans="1:29" ht="6" customHeight="1" x14ac:dyDescent="0.3">
      <c r="A63" s="8"/>
      <c r="B63" s="44"/>
      <c r="C63" s="44"/>
      <c r="D63" s="44"/>
      <c r="E63" s="44"/>
      <c r="F63" s="44"/>
      <c r="G63" s="44"/>
      <c r="H63" s="44"/>
      <c r="I63" s="44"/>
      <c r="J63" s="44"/>
      <c r="K63" s="44"/>
      <c r="L63" s="44"/>
      <c r="M63" s="44"/>
      <c r="N63" s="44"/>
      <c r="O63" s="44"/>
      <c r="P63" s="44"/>
      <c r="Q63" s="44"/>
      <c r="R63" s="44"/>
      <c r="S63" s="44"/>
      <c r="T63" s="9"/>
      <c r="U63" s="7"/>
      <c r="V63" s="10"/>
    </row>
    <row r="64" spans="1:29" s="96" customFormat="1" x14ac:dyDescent="0.3">
      <c r="A64" s="135"/>
      <c r="B64" s="136"/>
      <c r="C64" s="136"/>
      <c r="D64" s="136"/>
      <c r="E64" s="136"/>
      <c r="F64" s="137"/>
      <c r="G64" s="137"/>
      <c r="H64" s="136"/>
      <c r="I64" s="136"/>
      <c r="J64" s="138" t="s">
        <v>60</v>
      </c>
      <c r="K64" s="137"/>
      <c r="L64" s="137"/>
      <c r="M64" s="137"/>
      <c r="N64" s="137"/>
      <c r="O64" s="137"/>
      <c r="P64" s="137"/>
      <c r="Q64" s="137"/>
      <c r="R64" s="137"/>
      <c r="S64" s="137"/>
      <c r="T64" s="137"/>
      <c r="U64" s="139"/>
      <c r="V64" s="101"/>
      <c r="W64" s="101"/>
      <c r="X64" s="101"/>
    </row>
    <row r="65" spans="1:22" x14ac:dyDescent="0.3">
      <c r="A65" s="24" t="s">
        <v>53</v>
      </c>
      <c r="B65" s="24"/>
      <c r="C65" s="10"/>
      <c r="D65" s="10"/>
      <c r="E65" s="10"/>
      <c r="F65" s="10"/>
      <c r="G65" s="10"/>
      <c r="H65" s="10"/>
      <c r="I65" s="10"/>
      <c r="J65" s="10"/>
      <c r="K65" s="10"/>
      <c r="L65" s="10"/>
      <c r="M65" s="10"/>
      <c r="N65" s="10"/>
      <c r="O65" s="10"/>
      <c r="P65" s="10"/>
      <c r="Q65" s="10"/>
      <c r="R65" s="10"/>
      <c r="S65" s="10"/>
      <c r="T65" s="10"/>
      <c r="U65" s="104" t="s">
        <v>61</v>
      </c>
      <c r="V65" s="10"/>
    </row>
    <row r="66" spans="1:22" x14ac:dyDescent="0.3">
      <c r="A66" s="10"/>
      <c r="B66" s="10"/>
      <c r="C66" s="10"/>
      <c r="D66" s="10"/>
      <c r="E66" s="10"/>
      <c r="F66" s="10"/>
      <c r="G66" s="10"/>
      <c r="H66" s="10"/>
      <c r="I66" s="10"/>
      <c r="J66" s="10"/>
      <c r="K66" s="10"/>
      <c r="L66" s="10"/>
      <c r="M66" s="10"/>
      <c r="N66" s="10"/>
      <c r="O66" s="10"/>
      <c r="P66" s="10"/>
      <c r="Q66" s="10"/>
      <c r="R66" s="10"/>
      <c r="S66" s="10"/>
      <c r="T66" s="10"/>
      <c r="U66" s="10"/>
      <c r="V66" s="10"/>
    </row>
  </sheetData>
  <sheetProtection algorithmName="SHA-512" hashValue="dU8BvOids2R+RI4h+xjo7KcKqf8/nORIEThsImX4nmlu0KR6YeeTYWkNgxn/zbFigOCUWfcqtMl/h1H2tUWYrg==" saltValue="mtrSPBPRVPAQk3iOvTvG3Q==" spinCount="100000" sheet="1" objects="1" scenarios="1" selectLockedCells="1"/>
  <mergeCells count="4">
    <mergeCell ref="L7:T7"/>
    <mergeCell ref="L9:T9"/>
    <mergeCell ref="B7:H7"/>
    <mergeCell ref="B9:H9"/>
  </mergeCells>
  <dataValidations count="4">
    <dataValidation type="list" allowBlank="1" showInputMessage="1" showErrorMessage="1" sqref="B15 B17 B19 B21 B23">
      <formula1>TypeofLeave</formula1>
    </dataValidation>
    <dataValidation type="list" allowBlank="1" showInputMessage="1" showErrorMessage="1" sqref="D15 D17 D19 D21 D23 D37 D43 D41 D39">
      <formula1>PayWeek</formula1>
    </dataValidation>
    <dataValidation type="list" allowBlank="1" showInputMessage="1" showErrorMessage="1" sqref="F15 F23 H23 J23 L23 N23 P23 F43 H15 J15 L15 N15 P15 R15 F17 H17 J17 L17 N17 P17 R17 F19 H19 J19 L19 N19 P19 R19 P21 N21 L21 J21 H21 F21 H43 F37 H37 J37 L37 N37 P37 R37 F39 H39 J39 L39 N39 P39 R39 F41 H41 J41 L41 N41 P41 R41 J43 L43 N43 P43 R21 R43 R23">
      <formula1>Totalhours</formula1>
    </dataValidation>
    <dataValidation type="list" allowBlank="1" showInputMessage="1" showErrorMessage="1" sqref="B37 B39 B41 B43">
      <formula1>TypeofUnpaidLeave</formula1>
    </dataValidation>
  </dataValidations>
  <pageMargins left="0.55000000000000004" right="0.15" top="0.15" bottom="0.15" header="0.05" footer="0.05"/>
  <pageSetup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9</xdr:col>
                    <xdr:colOff>495300</xdr:colOff>
                    <xdr:row>10</xdr:row>
                    <xdr:rowOff>60960</xdr:rowOff>
                  </from>
                  <to>
                    <xdr:col>11</xdr:col>
                    <xdr:colOff>114300</xdr:colOff>
                    <xdr:row>10</xdr:row>
                    <xdr:rowOff>274320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2</xdr:col>
                    <xdr:colOff>0</xdr:colOff>
                    <xdr:row>10</xdr:row>
                    <xdr:rowOff>60960</xdr:rowOff>
                  </from>
                  <to>
                    <xdr:col>3</xdr:col>
                    <xdr:colOff>160020</xdr:colOff>
                    <xdr:row>10</xdr:row>
                    <xdr:rowOff>274320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2</xdr:col>
                    <xdr:colOff>0</xdr:colOff>
                    <xdr:row>46</xdr:row>
                    <xdr:rowOff>22860</xdr:rowOff>
                  </from>
                  <to>
                    <xdr:col>3</xdr:col>
                    <xdr:colOff>213360</xdr:colOff>
                    <xdr:row>46</xdr:row>
                    <xdr:rowOff>236220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E192"/>
  <sheetViews>
    <sheetView workbookViewId="0">
      <selection activeCell="C7" sqref="C7"/>
    </sheetView>
  </sheetViews>
  <sheetFormatPr defaultRowHeight="14.4" x14ac:dyDescent="0.3"/>
  <cols>
    <col min="1" max="1" width="2.5546875" customWidth="1"/>
    <col min="2" max="2" width="24.109375" customWidth="1"/>
    <col min="3" max="3" width="13.88671875" customWidth="1"/>
    <col min="4" max="4" width="12.88671875" style="40" customWidth="1"/>
    <col min="5" max="5" width="25.44140625" customWidth="1"/>
  </cols>
  <sheetData>
    <row r="1" spans="2:5" s="27" customFormat="1" x14ac:dyDescent="0.3">
      <c r="B1" s="27" t="s">
        <v>23</v>
      </c>
      <c r="C1" s="27" t="s">
        <v>22</v>
      </c>
      <c r="D1" s="39" t="s">
        <v>9</v>
      </c>
      <c r="E1" s="27" t="s">
        <v>24</v>
      </c>
    </row>
    <row r="2" spans="2:5" s="67" customFormat="1" ht="13.8" x14ac:dyDescent="0.3">
      <c r="B2" s="67" t="s">
        <v>59</v>
      </c>
      <c r="C2" s="67" t="s">
        <v>59</v>
      </c>
      <c r="D2" s="67" t="s">
        <v>59</v>
      </c>
      <c r="E2" s="67" t="s">
        <v>59</v>
      </c>
    </row>
    <row r="3" spans="2:5" s="2" customFormat="1" ht="13.8" x14ac:dyDescent="0.3">
      <c r="B3" s="2" t="s">
        <v>7</v>
      </c>
      <c r="C3" s="69">
        <v>43073</v>
      </c>
      <c r="D3" s="68">
        <v>0.25</v>
      </c>
      <c r="E3" s="2" t="s">
        <v>39</v>
      </c>
    </row>
    <row r="4" spans="2:5" s="2" customFormat="1" ht="13.8" x14ac:dyDescent="0.3">
      <c r="B4" s="2" t="s">
        <v>8</v>
      </c>
      <c r="C4" s="70">
        <f t="shared" ref="C4" si="0">C3+7</f>
        <v>43080</v>
      </c>
      <c r="D4" s="71">
        <f>D3+0.25</f>
        <v>0.5</v>
      </c>
      <c r="E4" s="2" t="s">
        <v>43</v>
      </c>
    </row>
    <row r="5" spans="2:5" s="2" customFormat="1" ht="13.8" x14ac:dyDescent="0.3">
      <c r="B5" s="2" t="s">
        <v>12</v>
      </c>
      <c r="C5" s="70">
        <f t="shared" ref="C5:C70" si="1">C4+7</f>
        <v>43087</v>
      </c>
      <c r="D5" s="71">
        <f t="shared" ref="D5:D42" si="2">D4+0.25</f>
        <v>0.75</v>
      </c>
      <c r="E5" s="2" t="s">
        <v>41</v>
      </c>
    </row>
    <row r="6" spans="2:5" s="2" customFormat="1" ht="13.8" x14ac:dyDescent="0.3">
      <c r="B6" s="2" t="s">
        <v>62</v>
      </c>
      <c r="C6" s="70">
        <f t="shared" si="1"/>
        <v>43094</v>
      </c>
      <c r="D6" s="71">
        <f t="shared" si="2"/>
        <v>1</v>
      </c>
      <c r="E6" s="2" t="s">
        <v>34</v>
      </c>
    </row>
    <row r="7" spans="2:5" s="2" customFormat="1" ht="13.8" x14ac:dyDescent="0.3">
      <c r="B7" s="2" t="s">
        <v>10</v>
      </c>
      <c r="C7" s="70">
        <f t="shared" si="1"/>
        <v>43101</v>
      </c>
      <c r="D7" s="71">
        <f t="shared" si="2"/>
        <v>1.25</v>
      </c>
    </row>
    <row r="8" spans="2:5" s="2" customFormat="1" ht="13.8" x14ac:dyDescent="0.3">
      <c r="B8" s="2" t="s">
        <v>11</v>
      </c>
      <c r="C8" s="70">
        <f t="shared" si="1"/>
        <v>43108</v>
      </c>
      <c r="D8" s="71">
        <f t="shared" si="2"/>
        <v>1.5</v>
      </c>
    </row>
    <row r="9" spans="2:5" s="2" customFormat="1" ht="13.8" x14ac:dyDescent="0.3">
      <c r="B9" s="2" t="s">
        <v>64</v>
      </c>
      <c r="C9" s="70">
        <f t="shared" si="1"/>
        <v>43115</v>
      </c>
      <c r="D9" s="71">
        <f t="shared" si="2"/>
        <v>1.75</v>
      </c>
    </row>
    <row r="10" spans="2:5" s="2" customFormat="1" ht="13.8" x14ac:dyDescent="0.3">
      <c r="C10" s="70">
        <f t="shared" si="1"/>
        <v>43122</v>
      </c>
      <c r="D10" s="71">
        <f t="shared" si="2"/>
        <v>2</v>
      </c>
    </row>
    <row r="11" spans="2:5" s="2" customFormat="1" ht="13.8" x14ac:dyDescent="0.3">
      <c r="C11" s="70">
        <f t="shared" si="1"/>
        <v>43129</v>
      </c>
      <c r="D11" s="71">
        <f t="shared" si="2"/>
        <v>2.25</v>
      </c>
    </row>
    <row r="12" spans="2:5" s="2" customFormat="1" ht="13.8" x14ac:dyDescent="0.3">
      <c r="C12" s="70">
        <f t="shared" si="1"/>
        <v>43136</v>
      </c>
      <c r="D12" s="71">
        <f t="shared" si="2"/>
        <v>2.5</v>
      </c>
    </row>
    <row r="13" spans="2:5" s="2" customFormat="1" ht="13.8" x14ac:dyDescent="0.3">
      <c r="C13" s="70">
        <f t="shared" si="1"/>
        <v>43143</v>
      </c>
      <c r="D13" s="71">
        <f t="shared" si="2"/>
        <v>2.75</v>
      </c>
    </row>
    <row r="14" spans="2:5" s="2" customFormat="1" ht="13.8" x14ac:dyDescent="0.3">
      <c r="C14" s="70">
        <f t="shared" si="1"/>
        <v>43150</v>
      </c>
      <c r="D14" s="71">
        <f t="shared" si="2"/>
        <v>3</v>
      </c>
    </row>
    <row r="15" spans="2:5" s="2" customFormat="1" ht="13.8" x14ac:dyDescent="0.3">
      <c r="C15" s="70">
        <f t="shared" si="1"/>
        <v>43157</v>
      </c>
      <c r="D15" s="71">
        <f t="shared" si="2"/>
        <v>3.25</v>
      </c>
    </row>
    <row r="16" spans="2:5" s="2" customFormat="1" ht="13.8" x14ac:dyDescent="0.3">
      <c r="C16" s="70">
        <f t="shared" si="1"/>
        <v>43164</v>
      </c>
      <c r="D16" s="71">
        <f t="shared" si="2"/>
        <v>3.5</v>
      </c>
    </row>
    <row r="17" spans="3:4" s="2" customFormat="1" ht="13.8" x14ac:dyDescent="0.3">
      <c r="C17" s="70">
        <f t="shared" si="1"/>
        <v>43171</v>
      </c>
      <c r="D17" s="71">
        <f t="shared" si="2"/>
        <v>3.75</v>
      </c>
    </row>
    <row r="18" spans="3:4" s="2" customFormat="1" ht="13.8" x14ac:dyDescent="0.3">
      <c r="C18" s="70">
        <f t="shared" si="1"/>
        <v>43178</v>
      </c>
      <c r="D18" s="71">
        <f t="shared" si="2"/>
        <v>4</v>
      </c>
    </row>
    <row r="19" spans="3:4" s="2" customFormat="1" ht="13.8" x14ac:dyDescent="0.3">
      <c r="C19" s="70">
        <f t="shared" si="1"/>
        <v>43185</v>
      </c>
      <c r="D19" s="71">
        <f t="shared" si="2"/>
        <v>4.25</v>
      </c>
    </row>
    <row r="20" spans="3:4" s="2" customFormat="1" ht="13.8" x14ac:dyDescent="0.3">
      <c r="C20" s="70">
        <f t="shared" si="1"/>
        <v>43192</v>
      </c>
      <c r="D20" s="71">
        <f t="shared" si="2"/>
        <v>4.5</v>
      </c>
    </row>
    <row r="21" spans="3:4" s="2" customFormat="1" ht="13.8" x14ac:dyDescent="0.3">
      <c r="C21" s="70">
        <f t="shared" si="1"/>
        <v>43199</v>
      </c>
      <c r="D21" s="71">
        <f t="shared" si="2"/>
        <v>4.75</v>
      </c>
    </row>
    <row r="22" spans="3:4" s="2" customFormat="1" ht="13.8" x14ac:dyDescent="0.3">
      <c r="C22" s="70">
        <f t="shared" si="1"/>
        <v>43206</v>
      </c>
      <c r="D22" s="71">
        <f t="shared" si="2"/>
        <v>5</v>
      </c>
    </row>
    <row r="23" spans="3:4" s="2" customFormat="1" ht="13.8" x14ac:dyDescent="0.3">
      <c r="C23" s="70">
        <f t="shared" si="1"/>
        <v>43213</v>
      </c>
      <c r="D23" s="71">
        <f t="shared" si="2"/>
        <v>5.25</v>
      </c>
    </row>
    <row r="24" spans="3:4" s="2" customFormat="1" ht="13.8" x14ac:dyDescent="0.3">
      <c r="C24" s="70">
        <f t="shared" si="1"/>
        <v>43220</v>
      </c>
      <c r="D24" s="71">
        <f t="shared" si="2"/>
        <v>5.5</v>
      </c>
    </row>
    <row r="25" spans="3:4" s="2" customFormat="1" ht="13.8" x14ac:dyDescent="0.3">
      <c r="C25" s="70">
        <f t="shared" si="1"/>
        <v>43227</v>
      </c>
      <c r="D25" s="71">
        <f t="shared" si="2"/>
        <v>5.75</v>
      </c>
    </row>
    <row r="26" spans="3:4" s="2" customFormat="1" ht="13.8" x14ac:dyDescent="0.3">
      <c r="C26" s="70">
        <f t="shared" si="1"/>
        <v>43234</v>
      </c>
      <c r="D26" s="71">
        <f t="shared" si="2"/>
        <v>6</v>
      </c>
    </row>
    <row r="27" spans="3:4" s="2" customFormat="1" ht="13.8" x14ac:dyDescent="0.3">
      <c r="C27" s="70">
        <f t="shared" si="1"/>
        <v>43241</v>
      </c>
      <c r="D27" s="71">
        <f t="shared" si="2"/>
        <v>6.25</v>
      </c>
    </row>
    <row r="28" spans="3:4" s="2" customFormat="1" ht="13.8" x14ac:dyDescent="0.3">
      <c r="C28" s="70">
        <f t="shared" si="1"/>
        <v>43248</v>
      </c>
      <c r="D28" s="71">
        <f t="shared" si="2"/>
        <v>6.5</v>
      </c>
    </row>
    <row r="29" spans="3:4" s="2" customFormat="1" ht="13.8" x14ac:dyDescent="0.3">
      <c r="C29" s="70">
        <f t="shared" si="1"/>
        <v>43255</v>
      </c>
      <c r="D29" s="71">
        <f t="shared" si="2"/>
        <v>6.75</v>
      </c>
    </row>
    <row r="30" spans="3:4" s="2" customFormat="1" ht="13.8" x14ac:dyDescent="0.3">
      <c r="C30" s="70">
        <f t="shared" si="1"/>
        <v>43262</v>
      </c>
      <c r="D30" s="71">
        <f>D29+0.25</f>
        <v>7</v>
      </c>
    </row>
    <row r="31" spans="3:4" s="2" customFormat="1" ht="13.8" x14ac:dyDescent="0.3">
      <c r="C31" s="70">
        <f t="shared" si="1"/>
        <v>43269</v>
      </c>
      <c r="D31" s="71">
        <f t="shared" si="2"/>
        <v>7.25</v>
      </c>
    </row>
    <row r="32" spans="3:4" s="2" customFormat="1" ht="13.8" x14ac:dyDescent="0.3">
      <c r="C32" s="70">
        <f>C31+7</f>
        <v>43276</v>
      </c>
      <c r="D32" s="71">
        <f t="shared" si="2"/>
        <v>7.5</v>
      </c>
    </row>
    <row r="33" spans="3:4" s="2" customFormat="1" ht="13.8" x14ac:dyDescent="0.3">
      <c r="C33" s="70">
        <f t="shared" si="1"/>
        <v>43283</v>
      </c>
      <c r="D33" s="71">
        <f t="shared" si="2"/>
        <v>7.75</v>
      </c>
    </row>
    <row r="34" spans="3:4" s="2" customFormat="1" ht="13.8" x14ac:dyDescent="0.3">
      <c r="C34" s="70">
        <f t="shared" si="1"/>
        <v>43290</v>
      </c>
      <c r="D34" s="71">
        <f t="shared" si="2"/>
        <v>8</v>
      </c>
    </row>
    <row r="35" spans="3:4" s="2" customFormat="1" ht="13.8" x14ac:dyDescent="0.3">
      <c r="C35" s="70">
        <f t="shared" si="1"/>
        <v>43297</v>
      </c>
      <c r="D35" s="71">
        <f t="shared" si="2"/>
        <v>8.25</v>
      </c>
    </row>
    <row r="36" spans="3:4" s="2" customFormat="1" ht="13.8" x14ac:dyDescent="0.3">
      <c r="C36" s="70">
        <f t="shared" si="1"/>
        <v>43304</v>
      </c>
      <c r="D36" s="71">
        <f t="shared" si="2"/>
        <v>8.5</v>
      </c>
    </row>
    <row r="37" spans="3:4" s="2" customFormat="1" ht="13.8" x14ac:dyDescent="0.3">
      <c r="C37" s="70">
        <f t="shared" si="1"/>
        <v>43311</v>
      </c>
      <c r="D37" s="71">
        <f t="shared" si="2"/>
        <v>8.75</v>
      </c>
    </row>
    <row r="38" spans="3:4" s="2" customFormat="1" ht="13.8" x14ac:dyDescent="0.3">
      <c r="C38" s="70">
        <f t="shared" si="1"/>
        <v>43318</v>
      </c>
      <c r="D38" s="71">
        <f t="shared" si="2"/>
        <v>9</v>
      </c>
    </row>
    <row r="39" spans="3:4" s="2" customFormat="1" ht="13.8" x14ac:dyDescent="0.3">
      <c r="C39" s="70">
        <f t="shared" si="1"/>
        <v>43325</v>
      </c>
      <c r="D39" s="71">
        <f t="shared" si="2"/>
        <v>9.25</v>
      </c>
    </row>
    <row r="40" spans="3:4" s="2" customFormat="1" ht="13.8" x14ac:dyDescent="0.3">
      <c r="C40" s="70">
        <f>C39+7</f>
        <v>43332</v>
      </c>
      <c r="D40" s="71">
        <f t="shared" si="2"/>
        <v>9.5</v>
      </c>
    </row>
    <row r="41" spans="3:4" s="2" customFormat="1" ht="13.8" x14ac:dyDescent="0.3">
      <c r="C41" s="70">
        <f>C40+7</f>
        <v>43339</v>
      </c>
      <c r="D41" s="71">
        <f t="shared" si="2"/>
        <v>9.75</v>
      </c>
    </row>
    <row r="42" spans="3:4" s="2" customFormat="1" ht="13.8" x14ac:dyDescent="0.3">
      <c r="C42" s="70">
        <f>C41+7</f>
        <v>43346</v>
      </c>
      <c r="D42" s="71">
        <f t="shared" si="2"/>
        <v>10</v>
      </c>
    </row>
    <row r="43" spans="3:4" s="2" customFormat="1" ht="13.8" x14ac:dyDescent="0.3">
      <c r="C43" s="70">
        <f t="shared" si="1"/>
        <v>43353</v>
      </c>
      <c r="D43" s="71"/>
    </row>
    <row r="44" spans="3:4" s="2" customFormat="1" ht="13.8" x14ac:dyDescent="0.3">
      <c r="C44" s="70">
        <f t="shared" si="1"/>
        <v>43360</v>
      </c>
      <c r="D44" s="71"/>
    </row>
    <row r="45" spans="3:4" s="2" customFormat="1" ht="13.8" x14ac:dyDescent="0.3">
      <c r="C45" s="70">
        <f t="shared" si="1"/>
        <v>43367</v>
      </c>
      <c r="D45" s="71"/>
    </row>
    <row r="46" spans="3:4" s="2" customFormat="1" ht="13.8" x14ac:dyDescent="0.3">
      <c r="C46" s="70">
        <f t="shared" si="1"/>
        <v>43374</v>
      </c>
      <c r="D46" s="71"/>
    </row>
    <row r="47" spans="3:4" s="2" customFormat="1" ht="13.8" x14ac:dyDescent="0.3">
      <c r="C47" s="70">
        <f t="shared" si="1"/>
        <v>43381</v>
      </c>
      <c r="D47" s="71"/>
    </row>
    <row r="48" spans="3:4" s="2" customFormat="1" ht="13.8" x14ac:dyDescent="0.3">
      <c r="C48" s="70">
        <f t="shared" si="1"/>
        <v>43388</v>
      </c>
      <c r="D48" s="71"/>
    </row>
    <row r="49" spans="3:4" s="2" customFormat="1" ht="13.8" x14ac:dyDescent="0.3">
      <c r="C49" s="70">
        <f t="shared" si="1"/>
        <v>43395</v>
      </c>
      <c r="D49" s="71"/>
    </row>
    <row r="50" spans="3:4" s="2" customFormat="1" ht="13.8" x14ac:dyDescent="0.3">
      <c r="C50" s="70">
        <f t="shared" si="1"/>
        <v>43402</v>
      </c>
      <c r="D50" s="71"/>
    </row>
    <row r="51" spans="3:4" s="2" customFormat="1" ht="13.8" x14ac:dyDescent="0.3">
      <c r="C51" s="70">
        <f t="shared" si="1"/>
        <v>43409</v>
      </c>
      <c r="D51" s="71"/>
    </row>
    <row r="52" spans="3:4" s="2" customFormat="1" ht="13.8" x14ac:dyDescent="0.3">
      <c r="C52" s="70">
        <f t="shared" si="1"/>
        <v>43416</v>
      </c>
      <c r="D52" s="71"/>
    </row>
    <row r="53" spans="3:4" s="2" customFormat="1" ht="13.8" x14ac:dyDescent="0.3">
      <c r="C53" s="70">
        <f t="shared" si="1"/>
        <v>43423</v>
      </c>
      <c r="D53" s="71"/>
    </row>
    <row r="54" spans="3:4" s="2" customFormat="1" ht="13.8" x14ac:dyDescent="0.3">
      <c r="C54" s="70">
        <f t="shared" si="1"/>
        <v>43430</v>
      </c>
      <c r="D54" s="71"/>
    </row>
    <row r="55" spans="3:4" s="2" customFormat="1" ht="13.8" x14ac:dyDescent="0.3">
      <c r="C55" s="70">
        <f t="shared" si="1"/>
        <v>43437</v>
      </c>
      <c r="D55" s="71"/>
    </row>
    <row r="56" spans="3:4" s="2" customFormat="1" ht="13.8" x14ac:dyDescent="0.3">
      <c r="C56" s="70">
        <f t="shared" si="1"/>
        <v>43444</v>
      </c>
      <c r="D56" s="71"/>
    </row>
    <row r="57" spans="3:4" s="2" customFormat="1" ht="13.8" x14ac:dyDescent="0.3">
      <c r="C57" s="70">
        <f t="shared" si="1"/>
        <v>43451</v>
      </c>
      <c r="D57" s="71"/>
    </row>
    <row r="58" spans="3:4" s="2" customFormat="1" ht="13.8" x14ac:dyDescent="0.3">
      <c r="C58" s="70">
        <f t="shared" si="1"/>
        <v>43458</v>
      </c>
      <c r="D58" s="71"/>
    </row>
    <row r="59" spans="3:4" s="2" customFormat="1" ht="13.8" x14ac:dyDescent="0.3">
      <c r="C59" s="70">
        <f t="shared" si="1"/>
        <v>43465</v>
      </c>
      <c r="D59" s="71"/>
    </row>
    <row r="60" spans="3:4" s="2" customFormat="1" ht="13.8" x14ac:dyDescent="0.3">
      <c r="C60" s="70">
        <f t="shared" si="1"/>
        <v>43472</v>
      </c>
      <c r="D60" s="71"/>
    </row>
    <row r="61" spans="3:4" s="2" customFormat="1" ht="13.8" x14ac:dyDescent="0.3">
      <c r="C61" s="70">
        <f t="shared" si="1"/>
        <v>43479</v>
      </c>
      <c r="D61" s="71"/>
    </row>
    <row r="62" spans="3:4" s="2" customFormat="1" ht="13.8" x14ac:dyDescent="0.3">
      <c r="C62" s="70">
        <f t="shared" si="1"/>
        <v>43486</v>
      </c>
      <c r="D62" s="71"/>
    </row>
    <row r="63" spans="3:4" s="2" customFormat="1" ht="13.8" x14ac:dyDescent="0.3">
      <c r="C63" s="70">
        <f t="shared" si="1"/>
        <v>43493</v>
      </c>
      <c r="D63" s="71"/>
    </row>
    <row r="64" spans="3:4" s="2" customFormat="1" ht="13.8" x14ac:dyDescent="0.3">
      <c r="C64" s="70">
        <f t="shared" si="1"/>
        <v>43500</v>
      </c>
      <c r="D64" s="71"/>
    </row>
    <row r="65" spans="3:4" s="2" customFormat="1" ht="13.8" x14ac:dyDescent="0.3">
      <c r="C65" s="70">
        <f t="shared" si="1"/>
        <v>43507</v>
      </c>
      <c r="D65" s="71"/>
    </row>
    <row r="66" spans="3:4" s="2" customFormat="1" ht="13.8" x14ac:dyDescent="0.3">
      <c r="C66" s="70">
        <f t="shared" si="1"/>
        <v>43514</v>
      </c>
      <c r="D66" s="71"/>
    </row>
    <row r="67" spans="3:4" s="2" customFormat="1" ht="13.8" x14ac:dyDescent="0.3">
      <c r="C67" s="70">
        <f t="shared" si="1"/>
        <v>43521</v>
      </c>
      <c r="D67" s="71"/>
    </row>
    <row r="68" spans="3:4" s="2" customFormat="1" ht="13.8" x14ac:dyDescent="0.3">
      <c r="C68" s="70">
        <f t="shared" si="1"/>
        <v>43528</v>
      </c>
      <c r="D68" s="71"/>
    </row>
    <row r="69" spans="3:4" s="2" customFormat="1" ht="13.8" x14ac:dyDescent="0.3">
      <c r="C69" s="70">
        <f t="shared" si="1"/>
        <v>43535</v>
      </c>
      <c r="D69" s="71"/>
    </row>
    <row r="70" spans="3:4" s="2" customFormat="1" ht="13.8" x14ac:dyDescent="0.3">
      <c r="C70" s="70">
        <f t="shared" si="1"/>
        <v>43542</v>
      </c>
      <c r="D70" s="71"/>
    </row>
    <row r="71" spans="3:4" s="2" customFormat="1" ht="13.8" x14ac:dyDescent="0.3">
      <c r="C71" s="70">
        <f t="shared" ref="C71:C109" si="3">C70+7</f>
        <v>43549</v>
      </c>
      <c r="D71" s="71"/>
    </row>
    <row r="72" spans="3:4" s="2" customFormat="1" ht="13.8" x14ac:dyDescent="0.3">
      <c r="C72" s="70">
        <f t="shared" si="3"/>
        <v>43556</v>
      </c>
      <c r="D72" s="71"/>
    </row>
    <row r="73" spans="3:4" s="2" customFormat="1" ht="13.8" x14ac:dyDescent="0.3">
      <c r="C73" s="70">
        <f t="shared" si="3"/>
        <v>43563</v>
      </c>
      <c r="D73" s="71"/>
    </row>
    <row r="74" spans="3:4" s="2" customFormat="1" ht="13.8" x14ac:dyDescent="0.3">
      <c r="C74" s="70">
        <f t="shared" si="3"/>
        <v>43570</v>
      </c>
      <c r="D74" s="71"/>
    </row>
    <row r="75" spans="3:4" s="2" customFormat="1" ht="13.8" x14ac:dyDescent="0.3">
      <c r="C75" s="70">
        <f t="shared" si="3"/>
        <v>43577</v>
      </c>
      <c r="D75" s="71"/>
    </row>
    <row r="76" spans="3:4" s="2" customFormat="1" ht="13.8" x14ac:dyDescent="0.3">
      <c r="C76" s="70">
        <f t="shared" si="3"/>
        <v>43584</v>
      </c>
      <c r="D76" s="71"/>
    </row>
    <row r="77" spans="3:4" s="2" customFormat="1" ht="13.8" x14ac:dyDescent="0.3">
      <c r="C77" s="70">
        <f t="shared" si="3"/>
        <v>43591</v>
      </c>
      <c r="D77" s="71"/>
    </row>
    <row r="78" spans="3:4" s="2" customFormat="1" ht="13.8" x14ac:dyDescent="0.3">
      <c r="C78" s="70">
        <f t="shared" si="3"/>
        <v>43598</v>
      </c>
      <c r="D78" s="71"/>
    </row>
    <row r="79" spans="3:4" s="2" customFormat="1" ht="13.8" x14ac:dyDescent="0.3">
      <c r="C79" s="70">
        <f t="shared" si="3"/>
        <v>43605</v>
      </c>
      <c r="D79" s="71"/>
    </row>
    <row r="80" spans="3:4" s="2" customFormat="1" ht="13.8" x14ac:dyDescent="0.3">
      <c r="C80" s="70">
        <f t="shared" si="3"/>
        <v>43612</v>
      </c>
      <c r="D80" s="71"/>
    </row>
    <row r="81" spans="3:4" s="2" customFormat="1" ht="13.8" x14ac:dyDescent="0.3">
      <c r="C81" s="70">
        <f t="shared" si="3"/>
        <v>43619</v>
      </c>
      <c r="D81" s="71"/>
    </row>
    <row r="82" spans="3:4" s="2" customFormat="1" ht="13.8" x14ac:dyDescent="0.3">
      <c r="C82" s="70">
        <f t="shared" si="3"/>
        <v>43626</v>
      </c>
      <c r="D82" s="71"/>
    </row>
    <row r="83" spans="3:4" s="2" customFormat="1" ht="13.8" x14ac:dyDescent="0.3">
      <c r="C83" s="70">
        <f t="shared" si="3"/>
        <v>43633</v>
      </c>
      <c r="D83" s="71"/>
    </row>
    <row r="84" spans="3:4" s="2" customFormat="1" ht="13.8" x14ac:dyDescent="0.3">
      <c r="C84" s="70">
        <f t="shared" si="3"/>
        <v>43640</v>
      </c>
      <c r="D84" s="71"/>
    </row>
    <row r="85" spans="3:4" s="2" customFormat="1" ht="13.8" x14ac:dyDescent="0.3">
      <c r="C85" s="70">
        <f t="shared" si="3"/>
        <v>43647</v>
      </c>
      <c r="D85" s="71"/>
    </row>
    <row r="86" spans="3:4" s="2" customFormat="1" ht="13.8" x14ac:dyDescent="0.3">
      <c r="C86" s="70">
        <f t="shared" si="3"/>
        <v>43654</v>
      </c>
      <c r="D86" s="71"/>
    </row>
    <row r="87" spans="3:4" s="2" customFormat="1" ht="13.8" x14ac:dyDescent="0.3">
      <c r="C87" s="70">
        <f t="shared" si="3"/>
        <v>43661</v>
      </c>
      <c r="D87" s="71"/>
    </row>
    <row r="88" spans="3:4" s="2" customFormat="1" ht="13.8" x14ac:dyDescent="0.3">
      <c r="C88" s="70">
        <f t="shared" si="3"/>
        <v>43668</v>
      </c>
      <c r="D88" s="71"/>
    </row>
    <row r="89" spans="3:4" s="2" customFormat="1" ht="13.8" x14ac:dyDescent="0.3">
      <c r="C89" s="70">
        <f t="shared" si="3"/>
        <v>43675</v>
      </c>
      <c r="D89" s="71"/>
    </row>
    <row r="90" spans="3:4" s="2" customFormat="1" ht="13.8" x14ac:dyDescent="0.3">
      <c r="C90" s="70">
        <f t="shared" si="3"/>
        <v>43682</v>
      </c>
      <c r="D90" s="71"/>
    </row>
    <row r="91" spans="3:4" s="2" customFormat="1" ht="13.8" x14ac:dyDescent="0.3">
      <c r="C91" s="70">
        <f t="shared" si="3"/>
        <v>43689</v>
      </c>
      <c r="D91" s="71"/>
    </row>
    <row r="92" spans="3:4" s="2" customFormat="1" ht="13.8" x14ac:dyDescent="0.3">
      <c r="C92" s="70">
        <f t="shared" si="3"/>
        <v>43696</v>
      </c>
      <c r="D92" s="71"/>
    </row>
    <row r="93" spans="3:4" s="2" customFormat="1" ht="13.8" x14ac:dyDescent="0.3">
      <c r="C93" s="70">
        <f t="shared" si="3"/>
        <v>43703</v>
      </c>
      <c r="D93" s="71"/>
    </row>
    <row r="94" spans="3:4" s="2" customFormat="1" ht="13.8" x14ac:dyDescent="0.3">
      <c r="C94" s="70">
        <f t="shared" si="3"/>
        <v>43710</v>
      </c>
      <c r="D94" s="71"/>
    </row>
    <row r="95" spans="3:4" s="2" customFormat="1" ht="13.8" x14ac:dyDescent="0.3">
      <c r="C95" s="70">
        <f t="shared" si="3"/>
        <v>43717</v>
      </c>
      <c r="D95" s="71"/>
    </row>
    <row r="96" spans="3:4" s="2" customFormat="1" ht="13.8" x14ac:dyDescent="0.3">
      <c r="C96" s="70">
        <f t="shared" si="3"/>
        <v>43724</v>
      </c>
      <c r="D96" s="71"/>
    </row>
    <row r="97" spans="3:4" s="2" customFormat="1" ht="13.8" x14ac:dyDescent="0.3">
      <c r="C97" s="70">
        <f t="shared" si="3"/>
        <v>43731</v>
      </c>
      <c r="D97" s="71"/>
    </row>
    <row r="98" spans="3:4" s="2" customFormat="1" ht="13.8" x14ac:dyDescent="0.3">
      <c r="C98" s="70">
        <f t="shared" si="3"/>
        <v>43738</v>
      </c>
      <c r="D98" s="71"/>
    </row>
    <row r="99" spans="3:4" s="2" customFormat="1" ht="13.8" x14ac:dyDescent="0.3">
      <c r="C99" s="70">
        <f t="shared" si="3"/>
        <v>43745</v>
      </c>
      <c r="D99" s="71"/>
    </row>
    <row r="100" spans="3:4" s="2" customFormat="1" ht="13.8" x14ac:dyDescent="0.3">
      <c r="C100" s="70">
        <f t="shared" si="3"/>
        <v>43752</v>
      </c>
      <c r="D100" s="71"/>
    </row>
    <row r="101" spans="3:4" s="2" customFormat="1" ht="13.8" x14ac:dyDescent="0.3">
      <c r="C101" s="70">
        <f t="shared" si="3"/>
        <v>43759</v>
      </c>
      <c r="D101" s="71"/>
    </row>
    <row r="102" spans="3:4" s="2" customFormat="1" ht="13.8" x14ac:dyDescent="0.3">
      <c r="C102" s="70">
        <f t="shared" si="3"/>
        <v>43766</v>
      </c>
      <c r="D102" s="71"/>
    </row>
    <row r="103" spans="3:4" s="2" customFormat="1" ht="13.8" x14ac:dyDescent="0.3">
      <c r="C103" s="70">
        <f t="shared" si="3"/>
        <v>43773</v>
      </c>
      <c r="D103" s="71"/>
    </row>
    <row r="104" spans="3:4" s="2" customFormat="1" ht="13.8" x14ac:dyDescent="0.3">
      <c r="C104" s="70">
        <f t="shared" si="3"/>
        <v>43780</v>
      </c>
      <c r="D104" s="71"/>
    </row>
    <row r="105" spans="3:4" s="2" customFormat="1" ht="13.8" x14ac:dyDescent="0.3">
      <c r="C105" s="70">
        <f t="shared" si="3"/>
        <v>43787</v>
      </c>
      <c r="D105" s="71"/>
    </row>
    <row r="106" spans="3:4" s="2" customFormat="1" ht="13.8" x14ac:dyDescent="0.3">
      <c r="C106" s="70">
        <f t="shared" si="3"/>
        <v>43794</v>
      </c>
      <c r="D106" s="71"/>
    </row>
    <row r="107" spans="3:4" s="2" customFormat="1" ht="13.8" x14ac:dyDescent="0.3">
      <c r="C107" s="70">
        <f t="shared" si="3"/>
        <v>43801</v>
      </c>
      <c r="D107" s="71"/>
    </row>
    <row r="108" spans="3:4" s="2" customFormat="1" ht="13.8" x14ac:dyDescent="0.3">
      <c r="C108" s="70">
        <f t="shared" si="3"/>
        <v>43808</v>
      </c>
      <c r="D108" s="71"/>
    </row>
    <row r="109" spans="3:4" s="2" customFormat="1" ht="13.8" x14ac:dyDescent="0.3">
      <c r="C109" s="70">
        <f t="shared" si="3"/>
        <v>43815</v>
      </c>
      <c r="D109" s="71"/>
    </row>
    <row r="110" spans="3:4" s="2" customFormat="1" ht="13.8" x14ac:dyDescent="0.3">
      <c r="C110" s="70">
        <f t="shared" ref="C110:C114" si="4">C109+7</f>
        <v>43822</v>
      </c>
      <c r="D110" s="71"/>
    </row>
    <row r="111" spans="3:4" s="2" customFormat="1" ht="13.8" x14ac:dyDescent="0.3">
      <c r="C111" s="70">
        <f t="shared" si="4"/>
        <v>43829</v>
      </c>
      <c r="D111" s="71"/>
    </row>
    <row r="112" spans="3:4" s="2" customFormat="1" ht="13.8" x14ac:dyDescent="0.3">
      <c r="C112" s="70">
        <f t="shared" si="4"/>
        <v>43836</v>
      </c>
      <c r="D112" s="71"/>
    </row>
    <row r="113" spans="3:3" x14ac:dyDescent="0.3">
      <c r="C113" s="70">
        <f t="shared" si="4"/>
        <v>43843</v>
      </c>
    </row>
    <row r="114" spans="3:3" x14ac:dyDescent="0.3">
      <c r="C114" s="70">
        <f t="shared" si="4"/>
        <v>43850</v>
      </c>
    </row>
    <row r="115" spans="3:3" x14ac:dyDescent="0.3">
      <c r="C115" s="70"/>
    </row>
    <row r="116" spans="3:3" x14ac:dyDescent="0.3">
      <c r="C116" s="70"/>
    </row>
    <row r="117" spans="3:3" x14ac:dyDescent="0.3">
      <c r="C117" s="70"/>
    </row>
    <row r="118" spans="3:3" x14ac:dyDescent="0.3">
      <c r="C118" s="70"/>
    </row>
    <row r="119" spans="3:3" x14ac:dyDescent="0.3">
      <c r="C119" s="70"/>
    </row>
    <row r="120" spans="3:3" x14ac:dyDescent="0.3">
      <c r="C120" s="70"/>
    </row>
    <row r="121" spans="3:3" x14ac:dyDescent="0.3">
      <c r="C121" s="70"/>
    </row>
    <row r="122" spans="3:3" x14ac:dyDescent="0.3">
      <c r="C122" s="70"/>
    </row>
    <row r="123" spans="3:3" x14ac:dyDescent="0.3">
      <c r="C123" s="70"/>
    </row>
    <row r="124" spans="3:3" x14ac:dyDescent="0.3">
      <c r="C124" s="70"/>
    </row>
    <row r="125" spans="3:3" x14ac:dyDescent="0.3">
      <c r="C125" s="70"/>
    </row>
    <row r="126" spans="3:3" x14ac:dyDescent="0.3">
      <c r="C126" s="70"/>
    </row>
    <row r="127" spans="3:3" x14ac:dyDescent="0.3">
      <c r="C127" s="70"/>
    </row>
    <row r="128" spans="3:3" x14ac:dyDescent="0.3">
      <c r="C128" s="70"/>
    </row>
    <row r="129" spans="3:3" x14ac:dyDescent="0.3">
      <c r="C129" s="70"/>
    </row>
    <row r="130" spans="3:3" x14ac:dyDescent="0.3">
      <c r="C130" s="70"/>
    </row>
    <row r="131" spans="3:3" x14ac:dyDescent="0.3">
      <c r="C131" s="70"/>
    </row>
    <row r="132" spans="3:3" x14ac:dyDescent="0.3">
      <c r="C132" s="70"/>
    </row>
    <row r="133" spans="3:3" x14ac:dyDescent="0.3">
      <c r="C133" s="70"/>
    </row>
    <row r="134" spans="3:3" x14ac:dyDescent="0.3">
      <c r="C134" s="70"/>
    </row>
    <row r="135" spans="3:3" x14ac:dyDescent="0.3">
      <c r="C135" s="70"/>
    </row>
    <row r="136" spans="3:3" x14ac:dyDescent="0.3">
      <c r="C136" s="70"/>
    </row>
    <row r="137" spans="3:3" x14ac:dyDescent="0.3">
      <c r="C137" s="70"/>
    </row>
    <row r="138" spans="3:3" x14ac:dyDescent="0.3">
      <c r="C138" s="70"/>
    </row>
    <row r="139" spans="3:3" x14ac:dyDescent="0.3">
      <c r="C139" s="70"/>
    </row>
    <row r="140" spans="3:3" x14ac:dyDescent="0.3">
      <c r="C140" s="70"/>
    </row>
    <row r="141" spans="3:3" x14ac:dyDescent="0.3">
      <c r="C141" s="70"/>
    </row>
    <row r="142" spans="3:3" x14ac:dyDescent="0.3">
      <c r="C142" s="70"/>
    </row>
    <row r="143" spans="3:3" x14ac:dyDescent="0.3">
      <c r="C143" s="70"/>
    </row>
    <row r="144" spans="3:3" x14ac:dyDescent="0.3">
      <c r="C144" s="70"/>
    </row>
    <row r="145" spans="3:3" x14ac:dyDescent="0.3">
      <c r="C145" s="70"/>
    </row>
    <row r="146" spans="3:3" x14ac:dyDescent="0.3">
      <c r="C146" s="38"/>
    </row>
    <row r="147" spans="3:3" x14ac:dyDescent="0.3">
      <c r="C147" s="38"/>
    </row>
    <row r="148" spans="3:3" x14ac:dyDescent="0.3">
      <c r="C148" s="38"/>
    </row>
    <row r="149" spans="3:3" x14ac:dyDescent="0.3">
      <c r="C149" s="38"/>
    </row>
    <row r="150" spans="3:3" x14ac:dyDescent="0.3">
      <c r="C150" s="38"/>
    </row>
    <row r="151" spans="3:3" x14ac:dyDescent="0.3">
      <c r="C151" s="38"/>
    </row>
    <row r="152" spans="3:3" x14ac:dyDescent="0.3">
      <c r="C152" s="38"/>
    </row>
    <row r="153" spans="3:3" x14ac:dyDescent="0.3">
      <c r="C153" s="38"/>
    </row>
    <row r="154" spans="3:3" x14ac:dyDescent="0.3">
      <c r="C154" s="38"/>
    </row>
    <row r="155" spans="3:3" x14ac:dyDescent="0.3">
      <c r="C155" s="38"/>
    </row>
    <row r="156" spans="3:3" x14ac:dyDescent="0.3">
      <c r="C156" s="38"/>
    </row>
    <row r="157" spans="3:3" x14ac:dyDescent="0.3">
      <c r="C157" s="38"/>
    </row>
    <row r="158" spans="3:3" x14ac:dyDescent="0.3">
      <c r="C158" s="38"/>
    </row>
    <row r="159" spans="3:3" x14ac:dyDescent="0.3">
      <c r="C159" s="38"/>
    </row>
    <row r="160" spans="3:3" x14ac:dyDescent="0.3">
      <c r="C160" s="38"/>
    </row>
    <row r="161" spans="3:3" x14ac:dyDescent="0.3">
      <c r="C161" s="38"/>
    </row>
    <row r="162" spans="3:3" x14ac:dyDescent="0.3">
      <c r="C162" s="38"/>
    </row>
    <row r="163" spans="3:3" x14ac:dyDescent="0.3">
      <c r="C163" s="38"/>
    </row>
    <row r="164" spans="3:3" x14ac:dyDescent="0.3">
      <c r="C164" s="38"/>
    </row>
    <row r="165" spans="3:3" x14ac:dyDescent="0.3">
      <c r="C165" s="38"/>
    </row>
    <row r="166" spans="3:3" x14ac:dyDescent="0.3">
      <c r="C166" s="38"/>
    </row>
    <row r="167" spans="3:3" x14ac:dyDescent="0.3">
      <c r="C167" s="38"/>
    </row>
    <row r="168" spans="3:3" x14ac:dyDescent="0.3">
      <c r="C168" s="38"/>
    </row>
    <row r="169" spans="3:3" x14ac:dyDescent="0.3">
      <c r="C169" s="38"/>
    </row>
    <row r="170" spans="3:3" x14ac:dyDescent="0.3">
      <c r="C170" s="38"/>
    </row>
    <row r="171" spans="3:3" x14ac:dyDescent="0.3">
      <c r="C171" s="38"/>
    </row>
    <row r="172" spans="3:3" x14ac:dyDescent="0.3">
      <c r="C172" s="38"/>
    </row>
    <row r="173" spans="3:3" x14ac:dyDescent="0.3">
      <c r="C173" s="38"/>
    </row>
    <row r="174" spans="3:3" x14ac:dyDescent="0.3">
      <c r="C174" s="38"/>
    </row>
    <row r="175" spans="3:3" x14ac:dyDescent="0.3">
      <c r="C175" s="38"/>
    </row>
    <row r="176" spans="3:3" x14ac:dyDescent="0.3">
      <c r="C176" s="38"/>
    </row>
    <row r="177" spans="3:3" x14ac:dyDescent="0.3">
      <c r="C177" s="38"/>
    </row>
    <row r="178" spans="3:3" x14ac:dyDescent="0.3">
      <c r="C178" s="38"/>
    </row>
    <row r="179" spans="3:3" x14ac:dyDescent="0.3">
      <c r="C179" s="38"/>
    </row>
    <row r="180" spans="3:3" x14ac:dyDescent="0.3">
      <c r="C180" s="38"/>
    </row>
    <row r="181" spans="3:3" x14ac:dyDescent="0.3">
      <c r="C181" s="38"/>
    </row>
    <row r="182" spans="3:3" x14ac:dyDescent="0.3">
      <c r="C182" s="38"/>
    </row>
    <row r="183" spans="3:3" x14ac:dyDescent="0.3">
      <c r="C183" s="38"/>
    </row>
    <row r="184" spans="3:3" x14ac:dyDescent="0.3">
      <c r="C184" s="38"/>
    </row>
    <row r="185" spans="3:3" x14ac:dyDescent="0.3">
      <c r="C185" s="38"/>
    </row>
    <row r="186" spans="3:3" x14ac:dyDescent="0.3">
      <c r="C186" s="38"/>
    </row>
    <row r="187" spans="3:3" x14ac:dyDescent="0.3">
      <c r="C187" s="38"/>
    </row>
    <row r="188" spans="3:3" x14ac:dyDescent="0.3">
      <c r="C188" s="38"/>
    </row>
    <row r="189" spans="3:3" x14ac:dyDescent="0.3">
      <c r="C189" s="38"/>
    </row>
    <row r="190" spans="3:3" x14ac:dyDescent="0.3">
      <c r="C190" s="38"/>
    </row>
    <row r="191" spans="3:3" x14ac:dyDescent="0.3">
      <c r="C191" s="38"/>
    </row>
    <row r="192" spans="3:3" x14ac:dyDescent="0.3">
      <c r="C192" s="38"/>
    </row>
  </sheetData>
  <sheetProtection selectLockedCells="1" selectUn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Sheet1</vt:lpstr>
      <vt:lpstr>Sheet2</vt:lpstr>
      <vt:lpstr>Sheet3</vt:lpstr>
      <vt:lpstr>PayWeek</vt:lpstr>
      <vt:lpstr>Sheet1!Print_Area</vt:lpstr>
      <vt:lpstr>Totalhours</vt:lpstr>
      <vt:lpstr>TypeofLeave</vt:lpstr>
      <vt:lpstr>TypeofUnpaidLeave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edison</dc:creator>
  <cp:lastModifiedBy>Edison</cp:lastModifiedBy>
  <cp:lastPrinted>2015-04-23T13:42:57Z</cp:lastPrinted>
  <dcterms:created xsi:type="dcterms:W3CDTF">2013-07-22T14:38:51Z</dcterms:created>
  <dcterms:modified xsi:type="dcterms:W3CDTF">2018-01-16T15:27:30Z</dcterms:modified>
</cp:coreProperties>
</file>