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ateboard USB\MY FILES\Statistics\2016-2017 Statistics\Annual 2016 - 2017 Statistics\"/>
    </mc:Choice>
  </mc:AlternateContent>
  <bookViews>
    <workbookView xWindow="0" yWindow="0" windowWidth="19200" windowHeight="11595" tabRatio="721" firstSheet="3" activeTab="12"/>
  </bookViews>
  <sheets>
    <sheet name="July 2016" sheetId="8" r:id="rId1"/>
    <sheet name="August 2016" sheetId="1" r:id="rId2"/>
    <sheet name="September 2016" sheetId="2" r:id="rId3"/>
    <sheet name="October 2016" sheetId="3" r:id="rId4"/>
    <sheet name="November 2016" sheetId="4" r:id="rId5"/>
    <sheet name="December 2016" sheetId="5" r:id="rId6"/>
    <sheet name="January 2017" sheetId="6" r:id="rId7"/>
    <sheet name="February 2017" sheetId="7" r:id="rId8"/>
    <sheet name="March 2017" sheetId="9" r:id="rId9"/>
    <sheet name="April 2017" sheetId="10" r:id="rId10"/>
    <sheet name="May 2017" sheetId="11" r:id="rId11"/>
    <sheet name="June 2017" sheetId="12" r:id="rId12"/>
    <sheet name="Annual 2016-2017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3" l="1"/>
  <c r="E28" i="13"/>
  <c r="D28" i="13"/>
  <c r="C28" i="13"/>
  <c r="B28" i="13"/>
  <c r="E25" i="13"/>
  <c r="D25" i="13"/>
  <c r="C25" i="13"/>
  <c r="B25" i="13"/>
  <c r="E22" i="13"/>
  <c r="D22" i="13"/>
  <c r="C22" i="13"/>
  <c r="B22" i="13"/>
  <c r="E19" i="13"/>
  <c r="D19" i="13"/>
  <c r="C19" i="13"/>
  <c r="B19" i="13"/>
  <c r="D10" i="13"/>
  <c r="D9" i="13"/>
  <c r="D6" i="13"/>
  <c r="C10" i="13"/>
  <c r="C9" i="13"/>
  <c r="C7" i="13"/>
  <c r="C6" i="13"/>
  <c r="B10" i="13"/>
  <c r="B9" i="13"/>
  <c r="B7" i="13"/>
  <c r="D7" i="13" s="1"/>
  <c r="D13" i="13" s="1"/>
  <c r="B6" i="13"/>
  <c r="E28" i="12" l="1"/>
  <c r="E25" i="12"/>
  <c r="E22" i="12"/>
  <c r="E19" i="12"/>
  <c r="E30" i="12" s="1"/>
  <c r="D10" i="12"/>
  <c r="D9" i="12"/>
  <c r="D7" i="12"/>
  <c r="D6" i="12"/>
  <c r="D13" i="12" s="1"/>
  <c r="E28" i="11" l="1"/>
  <c r="E25" i="11"/>
  <c r="E22" i="11"/>
  <c r="E19" i="11"/>
  <c r="E30" i="11" s="1"/>
  <c r="D10" i="11"/>
  <c r="D9" i="11"/>
  <c r="D7" i="11"/>
  <c r="D6" i="11"/>
  <c r="D13" i="11" s="1"/>
  <c r="E28" i="10" l="1"/>
  <c r="E25" i="10"/>
  <c r="E22" i="10"/>
  <c r="E19" i="10"/>
  <c r="E30" i="10" s="1"/>
  <c r="D10" i="10"/>
  <c r="D9" i="10"/>
  <c r="D7" i="10"/>
  <c r="D6" i="10"/>
  <c r="D13" i="10" s="1"/>
  <c r="E28" i="9" l="1"/>
  <c r="E25" i="9"/>
  <c r="E22" i="9"/>
  <c r="E19" i="9"/>
  <c r="E30" i="9" s="1"/>
  <c r="D10" i="9"/>
  <c r="D9" i="9"/>
  <c r="D7" i="9"/>
  <c r="D6" i="9"/>
  <c r="D13" i="9" s="1"/>
  <c r="E28" i="7" l="1"/>
  <c r="E25" i="7"/>
  <c r="E22" i="7"/>
  <c r="E19" i="7"/>
  <c r="E30" i="7" s="1"/>
  <c r="D10" i="7"/>
  <c r="D9" i="7"/>
  <c r="D7" i="7"/>
  <c r="D6" i="7"/>
  <c r="D13" i="7" s="1"/>
  <c r="D9" i="4" l="1"/>
  <c r="D10" i="4"/>
  <c r="D6" i="4"/>
  <c r="D7" i="4"/>
  <c r="D13" i="4" s="1"/>
  <c r="E28" i="6" l="1"/>
  <c r="E25" i="6"/>
  <c r="E22" i="6"/>
  <c r="E19" i="6"/>
  <c r="D10" i="6"/>
  <c r="D9" i="6"/>
  <c r="D7" i="6"/>
  <c r="D6" i="6"/>
  <c r="E30" i="6" l="1"/>
  <c r="D13" i="6"/>
  <c r="E28" i="5"/>
  <c r="E25" i="5"/>
  <c r="E22" i="5"/>
  <c r="E19" i="5"/>
  <c r="E30" i="5" s="1"/>
  <c r="D10" i="5"/>
  <c r="D9" i="5"/>
  <c r="D7" i="5"/>
  <c r="D6" i="5"/>
  <c r="D13" i="5" l="1"/>
  <c r="E28" i="4"/>
  <c r="E25" i="4"/>
  <c r="E22" i="4"/>
  <c r="E19" i="4"/>
  <c r="E30" i="4" l="1"/>
  <c r="E28" i="3"/>
  <c r="E25" i="3"/>
  <c r="E22" i="3"/>
  <c r="E19" i="3"/>
  <c r="D10" i="3"/>
  <c r="D9" i="3"/>
  <c r="D7" i="3"/>
  <c r="D6" i="3"/>
  <c r="E30" i="3" l="1"/>
  <c r="D13" i="3"/>
  <c r="E28" i="2"/>
  <c r="E25" i="2"/>
  <c r="E22" i="2"/>
  <c r="E19" i="2"/>
  <c r="E30" i="2" s="1"/>
  <c r="D10" i="2"/>
  <c r="D9" i="2"/>
  <c r="D7" i="2"/>
  <c r="D6" i="2"/>
  <c r="D13" i="2" l="1"/>
  <c r="E28" i="1"/>
  <c r="E25" i="1"/>
  <c r="E22" i="1"/>
  <c r="E19" i="1"/>
  <c r="D10" i="1"/>
  <c r="D9" i="1"/>
  <c r="D7" i="1"/>
  <c r="D6" i="1"/>
  <c r="D13" i="1" l="1"/>
  <c r="E30" i="1"/>
  <c r="E28" i="8"/>
  <c r="E25" i="8"/>
  <c r="E22" i="8"/>
  <c r="E19" i="8"/>
  <c r="D10" i="8"/>
  <c r="D9" i="8"/>
  <c r="D7" i="8"/>
  <c r="D6" i="8"/>
  <c r="D13" i="8" l="1"/>
  <c r="E30" i="8"/>
</calcChain>
</file>

<file path=xl/sharedStrings.xml><?xml version="1.0" encoding="utf-8"?>
<sst xmlns="http://schemas.openxmlformats.org/spreadsheetml/2006/main" count="390" uniqueCount="44">
  <si>
    <t>INTERLIBRARY LOAN STATISTICS FOR MONTH OF JULY 2016</t>
  </si>
  <si>
    <t>Filled</t>
  </si>
  <si>
    <t>Unfilled</t>
  </si>
  <si>
    <t>Total</t>
  </si>
  <si>
    <t>OCLC</t>
  </si>
  <si>
    <t>Requested by FSW</t>
  </si>
  <si>
    <t>Requested by Other Libraries</t>
  </si>
  <si>
    <t>LINCC</t>
  </si>
  <si>
    <t>Requested by Other Colleges</t>
  </si>
  <si>
    <t>GRAND TOTAL</t>
  </si>
  <si>
    <t>INTER-CAMPUS LOAN STATISTICS: JULY 2016</t>
  </si>
  <si>
    <t xml:space="preserve">To Collier: </t>
  </si>
  <si>
    <t>To Hendry:</t>
  </si>
  <si>
    <t>To Lee:</t>
  </si>
  <si>
    <t>Charlotte Campus</t>
  </si>
  <si>
    <t>To Charlotte:</t>
  </si>
  <si>
    <t>Collier Campus</t>
  </si>
  <si>
    <t>To Collier:</t>
  </si>
  <si>
    <t>Hendry/Glades Campus</t>
  </si>
  <si>
    <t>Lee Campus</t>
  </si>
  <si>
    <t>INTERLIBRARY LOAN STATISTICS FOR MONTH OF AUGUST 2016</t>
  </si>
  <si>
    <t>INTER-CAMPUS LOAN STATISTICS: AUGUST 2016</t>
  </si>
  <si>
    <t>INTERLIBRARY LOAN STATISTICS FOR MONTH OF SEPTEMBER 2016</t>
  </si>
  <si>
    <t>INTER-CAMPUS LOAN STATISTICS: SEPTEMBER 2016</t>
  </si>
  <si>
    <t>INTERLIBRARY LOAN STATISTICS FOR MONTH OF OCTOBER 2016</t>
  </si>
  <si>
    <t>INTER-CAMPUS LOAN STATISTICS: OCTOBER 2016</t>
  </si>
  <si>
    <t>INTERLIBRARY LOAN STATISTICS FOR MONTH OF NOVEMBER 2016</t>
  </si>
  <si>
    <t>INTER-CAMPUS LOAN STATISTICS: NOVEMBER 2016</t>
  </si>
  <si>
    <t>INTERLIBRARY LOAN STATISTICS FOR MONTH OF DECEMBER 2016</t>
  </si>
  <si>
    <t>INTER-CAMPUS LOAN STATISTICS: DECEMBER 2016</t>
  </si>
  <si>
    <t>INTERLIBRARY LOAN STATISTICS FOR MONTH OF FEBRUARY 2017</t>
  </si>
  <si>
    <t>INTER-CAMPUS LOAN STATISTICS: FEBRUARY 2017</t>
  </si>
  <si>
    <t>INTERLIBRARY LOAN STATISTICS FOR MONTH OF JANUARY 2017</t>
  </si>
  <si>
    <t>INTER-CAMPUS LOAN STATISTICS: JANUARY 2017</t>
  </si>
  <si>
    <t>INTERLIBRARY LOAN STATISTICS FOR MONTH OF MARCH 2017</t>
  </si>
  <si>
    <t>INTER-CAMPUS LOAN STATISTICS: MARCH 2017</t>
  </si>
  <si>
    <t>INTERLIBRARY LOAN STATISTICS FOR MONTH OF APRIL 2017</t>
  </si>
  <si>
    <t>INTER-CAMPUS LOAN STATISTICS: APRIL 2017</t>
  </si>
  <si>
    <t>INTERLIBRARY LOAN STATISTICS FOR MONTH OF MAY 2017</t>
  </si>
  <si>
    <t>INTER-CAMPUS LOAN STATISTICS: MAY 2017</t>
  </si>
  <si>
    <t>INTERLIBRARY LOAN STATISTICS FOR MONTH OF JUNE 2017</t>
  </si>
  <si>
    <t>INTER-CAMPUS LOAN STATISTICS: JUNE 2017</t>
  </si>
  <si>
    <t>INTERLIBRARY LOAN STATISTICS FOR FY 2016-2017</t>
  </si>
  <si>
    <t>INTER-CAMPUS LOAN STATISTICS FOR FY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</si>
</sst>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right"/>
    </xf>
    <xf numFmtId="17" fontId="2" fillId="0" borderId="0" xfId="0" applyNumberFormat="1" applyFont="1" applyBorder="1"/>
    <xf numFmtId="0" fontId="2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/>
    <xf numFmtId="0" fontId="0" fillId="2" borderId="2" xfId="0" applyFill="1" applyBorder="1" applyAlignment="1"/>
    <xf numFmtId="0" fontId="0" fillId="2" borderId="5" xfId="0" applyFill="1" applyBorder="1" applyAlignment="1"/>
    <xf numFmtId="0" fontId="2" fillId="0" borderId="1" xfId="0" applyFont="1" applyBorder="1"/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2" borderId="4" xfId="0" applyFill="1" applyBorder="1" applyAlignment="1"/>
    <xf numFmtId="0" fontId="2" fillId="0" borderId="5" xfId="0" applyFont="1" applyBorder="1"/>
    <xf numFmtId="0" fontId="7" fillId="0" borderId="0" xfId="0" applyFont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8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5" xfId="0" applyBorder="1"/>
    <xf numFmtId="0" fontId="2" fillId="2" borderId="5" xfId="0" applyFont="1" applyFill="1" applyBorder="1"/>
    <xf numFmtId="0" fontId="4" fillId="4" borderId="5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0" xfId="0" applyBorder="1" applyAlignment="1"/>
    <xf numFmtId="0" fontId="0" fillId="2" borderId="2" xfId="0" applyFill="1" applyBorder="1" applyAlignment="1"/>
    <xf numFmtId="0" fontId="1" fillId="0" borderId="5" xfId="0" applyFont="1" applyBorder="1" applyAlignment="1">
      <alignment horizontal="center"/>
    </xf>
    <xf numFmtId="0" fontId="0" fillId="2" borderId="2" xfId="0" applyFill="1" applyBorder="1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5" xfId="0" applyFont="1" applyBorder="1" applyAlignment="1">
      <alignment horizontal="center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29" sqref="I26:I29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0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26</v>
      </c>
      <c r="C6" s="11">
        <v>2</v>
      </c>
      <c r="D6" s="5">
        <f>SUM(B6:C6)</f>
        <v>28</v>
      </c>
    </row>
    <row r="7" spans="1:5" ht="15.75" x14ac:dyDescent="0.25">
      <c r="A7" s="9" t="s">
        <v>6</v>
      </c>
      <c r="B7" s="12">
        <v>23</v>
      </c>
      <c r="C7" s="10">
        <v>27</v>
      </c>
      <c r="D7" s="5">
        <f>SUM(B7:C7)</f>
        <v>50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8</v>
      </c>
      <c r="C9" s="5">
        <v>1</v>
      </c>
      <c r="D9" s="5">
        <f>SUM(B9:C9)</f>
        <v>9</v>
      </c>
    </row>
    <row r="10" spans="1:5" ht="15.75" x14ac:dyDescent="0.25">
      <c r="A10" s="14" t="s">
        <v>8</v>
      </c>
      <c r="B10" s="5">
        <v>16</v>
      </c>
      <c r="C10" s="5">
        <v>4</v>
      </c>
      <c r="D10" s="5">
        <f>SUM(B10:C10)</f>
        <v>20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107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10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1</v>
      </c>
      <c r="D19" s="5">
        <v>5</v>
      </c>
      <c r="E19" s="5">
        <f>SUM(B19:D19)</f>
        <v>6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0</v>
      </c>
      <c r="C22" s="5">
        <v>0</v>
      </c>
      <c r="D22" s="5">
        <v>2</v>
      </c>
      <c r="E22" s="5">
        <f>SUM(B22:D22)</f>
        <v>2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0</v>
      </c>
      <c r="D25" s="5">
        <v>5</v>
      </c>
      <c r="E25" s="5">
        <f>SUM(B25:D25)</f>
        <v>5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3</v>
      </c>
      <c r="C28" s="5">
        <v>0</v>
      </c>
      <c r="D28" s="5">
        <v>4</v>
      </c>
      <c r="E28" s="5">
        <f>SUM(B28:D28)</f>
        <v>7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SUM(E19:E28)</f>
        <v>20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K18" sqref="K18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36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2"/>
      <c r="C5" s="32"/>
      <c r="D5" s="8"/>
    </row>
    <row r="6" spans="1:5" ht="15.75" x14ac:dyDescent="0.25">
      <c r="A6" s="9" t="s">
        <v>5</v>
      </c>
      <c r="B6" s="10">
        <v>28</v>
      </c>
      <c r="C6" s="12">
        <v>1</v>
      </c>
      <c r="D6" s="5">
        <f>SUM(B6:C6)</f>
        <v>29</v>
      </c>
    </row>
    <row r="7" spans="1:5" ht="15.75" x14ac:dyDescent="0.25">
      <c r="A7" s="9" t="s">
        <v>6</v>
      </c>
      <c r="B7" s="29">
        <v>24</v>
      </c>
      <c r="C7" s="10">
        <v>24</v>
      </c>
      <c r="D7" s="5">
        <f>SUM(B7:C7)</f>
        <v>48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11</v>
      </c>
      <c r="C9" s="5">
        <v>9</v>
      </c>
      <c r="D9" s="5">
        <f>SUM(B9:C9)</f>
        <v>20</v>
      </c>
    </row>
    <row r="10" spans="1:5" ht="15.75" x14ac:dyDescent="0.25">
      <c r="A10" s="14" t="s">
        <v>8</v>
      </c>
      <c r="B10" s="5">
        <v>21</v>
      </c>
      <c r="C10" s="5">
        <v>11</v>
      </c>
      <c r="D10" s="5">
        <f>SUM(B10:C10)</f>
        <v>32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3">
        <f>SUM(D6:D10)</f>
        <v>129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37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1</v>
      </c>
      <c r="C19" s="5">
        <v>2</v>
      </c>
      <c r="D19" s="5">
        <v>7</v>
      </c>
      <c r="E19" s="5">
        <f>SUM(B19:D19)</f>
        <v>10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2</v>
      </c>
      <c r="C22" s="5">
        <v>0</v>
      </c>
      <c r="D22" s="5">
        <v>3</v>
      </c>
      <c r="E22" s="5">
        <f>SUM(B22:D22)</f>
        <v>5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1</v>
      </c>
      <c r="D25" s="5">
        <v>7</v>
      </c>
      <c r="E25" s="5">
        <f>SUM(B25:D25)</f>
        <v>8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4</v>
      </c>
      <c r="C28" s="5">
        <v>2</v>
      </c>
      <c r="D28" s="5">
        <v>1</v>
      </c>
      <c r="E28" s="5">
        <f>SUM(B28:D28)</f>
        <v>7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3">
        <f>SUM(E19,E22,E25,E28,)</f>
        <v>30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O30" sqref="O30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38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2"/>
      <c r="C5" s="32"/>
      <c r="D5" s="8"/>
    </row>
    <row r="6" spans="1:5" ht="15.75" x14ac:dyDescent="0.25">
      <c r="A6" s="9" t="s">
        <v>5</v>
      </c>
      <c r="B6" s="10">
        <v>41</v>
      </c>
      <c r="C6" s="12">
        <v>5</v>
      </c>
      <c r="D6" s="5">
        <f>SUM(B6:C6)</f>
        <v>46</v>
      </c>
    </row>
    <row r="7" spans="1:5" ht="15.75" x14ac:dyDescent="0.25">
      <c r="A7" s="9" t="s">
        <v>6</v>
      </c>
      <c r="B7" s="29">
        <v>24</v>
      </c>
      <c r="C7" s="10">
        <v>37</v>
      </c>
      <c r="D7" s="5">
        <f>SUM(B7:C7)</f>
        <v>61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6</v>
      </c>
      <c r="C9" s="5">
        <v>2</v>
      </c>
      <c r="D9" s="5">
        <f>SUM(B9:C9)</f>
        <v>8</v>
      </c>
    </row>
    <row r="10" spans="1:5" ht="15.75" x14ac:dyDescent="0.25">
      <c r="A10" s="14" t="s">
        <v>8</v>
      </c>
      <c r="B10" s="5">
        <v>17</v>
      </c>
      <c r="C10" s="5">
        <v>9</v>
      </c>
      <c r="D10" s="5">
        <f>SUM(B10:C10)</f>
        <v>26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3">
        <f>SUM(D6:D10)</f>
        <v>141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39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1</v>
      </c>
      <c r="C19" s="5">
        <v>1</v>
      </c>
      <c r="D19" s="5">
        <v>4</v>
      </c>
      <c r="E19" s="5">
        <f>SUM(B19:D19)</f>
        <v>6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0</v>
      </c>
      <c r="C22" s="5">
        <v>0</v>
      </c>
      <c r="D22" s="5">
        <v>5</v>
      </c>
      <c r="E22" s="5">
        <f>SUM(B22:D22)</f>
        <v>5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1</v>
      </c>
      <c r="D25" s="5">
        <v>2</v>
      </c>
      <c r="E25" s="5">
        <f>SUM(B25:D25)</f>
        <v>3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2</v>
      </c>
      <c r="C28" s="5">
        <v>6</v>
      </c>
      <c r="D28" s="5">
        <v>1</v>
      </c>
      <c r="E28" s="5">
        <f>SUM(B28:D28)</f>
        <v>9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3">
        <f>SUM(E19,E22,E25,E28,)</f>
        <v>23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K22" sqref="K22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40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2"/>
      <c r="C5" s="32"/>
      <c r="D5" s="8"/>
    </row>
    <row r="6" spans="1:5" ht="15.75" x14ac:dyDescent="0.25">
      <c r="A6" s="9" t="s">
        <v>5</v>
      </c>
      <c r="B6" s="10">
        <v>17</v>
      </c>
      <c r="C6" s="12">
        <v>0</v>
      </c>
      <c r="D6" s="5">
        <f>SUM(B6:C6)</f>
        <v>17</v>
      </c>
    </row>
    <row r="7" spans="1:5" ht="15.75" x14ac:dyDescent="0.25">
      <c r="A7" s="9" t="s">
        <v>6</v>
      </c>
      <c r="B7" s="29">
        <v>22</v>
      </c>
      <c r="C7" s="10">
        <v>43</v>
      </c>
      <c r="D7" s="5">
        <f>SUM(B7:C7)</f>
        <v>65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3</v>
      </c>
      <c r="C9" s="5">
        <v>2</v>
      </c>
      <c r="D9" s="5">
        <f>SUM(B9:C9)</f>
        <v>5</v>
      </c>
    </row>
    <row r="10" spans="1:5" ht="15.75" x14ac:dyDescent="0.25">
      <c r="A10" s="14" t="s">
        <v>8</v>
      </c>
      <c r="B10" s="5">
        <v>14</v>
      </c>
      <c r="C10" s="5">
        <v>8</v>
      </c>
      <c r="D10" s="5">
        <f>SUM(B10:C10)</f>
        <v>22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3">
        <f>SUM(D6:D10)</f>
        <v>109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41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1</v>
      </c>
      <c r="D19" s="5">
        <v>4</v>
      </c>
      <c r="E19" s="5">
        <f>SUM(B19:D19)</f>
        <v>5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1</v>
      </c>
      <c r="C22" s="5">
        <v>0</v>
      </c>
      <c r="D22" s="5">
        <v>5</v>
      </c>
      <c r="E22" s="5">
        <f>SUM(B22:D22)</f>
        <v>6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0</v>
      </c>
      <c r="D25" s="5">
        <v>3</v>
      </c>
      <c r="E25" s="5">
        <f>SUM(B25:D25)</f>
        <v>3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1</v>
      </c>
      <c r="C28" s="5">
        <v>2</v>
      </c>
      <c r="D28" s="5">
        <v>0</v>
      </c>
      <c r="E28" s="5">
        <f>SUM(B28:D28)</f>
        <v>3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3">
        <f>SUM(E19,E22,E25,E28,)</f>
        <v>17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E1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42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4"/>
      <c r="C5" s="34"/>
      <c r="D5" s="8"/>
    </row>
    <row r="6" spans="1:5" ht="15.75" x14ac:dyDescent="0.25">
      <c r="A6" s="9" t="s">
        <v>5</v>
      </c>
      <c r="B6" s="10">
        <f>SUM('July 2016'!B6,'August 2016'!B6,'September 2016'!B6,'October 2016'!B6,'November 2016'!B6,'December 2016'!B6,'January 2017'!B6,'February 2017'!B6,'March 2017'!B6,'April 2017'!B6,'May 2017'!B6,'June 2017'!B6)</f>
        <v>331</v>
      </c>
      <c r="C6" s="12">
        <f>SUM('July 2016'!C6,'August 2016'!C6,'September 2016'!C6,'October 2016'!C6,'November 2016'!C6,'December 2016'!C6,'January 2017'!C6,'February 2017'!C6,'March 2017'!C6,'April 2017'!C6,'May 2017'!C6,'June 2017'!C6)</f>
        <v>35</v>
      </c>
      <c r="D6" s="5">
        <f>SUM(B6:C6)</f>
        <v>366</v>
      </c>
    </row>
    <row r="7" spans="1:5" ht="15.75" x14ac:dyDescent="0.25">
      <c r="A7" s="9" t="s">
        <v>6</v>
      </c>
      <c r="B7" s="29">
        <f>SUM('July 2016'!B7,'August 2016'!B7,'September 2016'!B7,'October 2016'!B7,'November 2016'!B7,'December 2016'!B7,'January 2017'!B7,'February 2017'!B7,'March 2017'!B7,'April 2017'!B7,'May 2017'!B7,'June 2017'!B7)</f>
        <v>308</v>
      </c>
      <c r="C7" s="10">
        <f>SUM('July 2016'!C7,'August 2016'!C7,'September 2016'!C7,'October 2016'!C7,'November 2016'!C7,'December 2016'!C7,'January 2017'!C7,'February 2017'!C7,'March 2017'!C7,'April 2017'!C7,'May 2017'!C7,'June 2017'!C7)</f>
        <v>466</v>
      </c>
      <c r="D7" s="5">
        <f>SUM(B7:C7)</f>
        <v>774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f>SUM('July 2016'!B9,'August 2016'!B9,'September 2016'!B9,'October 2016'!B9,'November 2016'!B9,'December 2016'!B9,'January 2017'!B9,'February 2017'!B9,'March 2017'!B9,'April 2017'!B9,'May 2017'!B9,'June 2017'!B9)</f>
        <v>225</v>
      </c>
      <c r="C9" s="5">
        <f>SUM('July 2016'!C9,'August 2016'!C9,'September 2016'!C9,'October 2016'!C9,'November 2016'!C9,'December 2016'!C9,'January 2017'!C9,'February 2017'!C9,'March 2017'!C9,'April 2017'!C9,'May 2017'!C9,'June 2017'!C9)</f>
        <v>123</v>
      </c>
      <c r="D9" s="5">
        <f>SUM(B9:C9)</f>
        <v>348</v>
      </c>
    </row>
    <row r="10" spans="1:5" ht="15.75" x14ac:dyDescent="0.25">
      <c r="A10" s="14" t="s">
        <v>8</v>
      </c>
      <c r="B10" s="5">
        <f>SUM('July 2016'!B10,'August 2016'!B10,'September 2016'!B10,'October 2016'!B10,'November 2016'!B10,'December 2016'!B10,'January 2017'!B10,'February 2017'!B10,'March 2017'!B10,'April 2017'!B10,'May 2017'!B10,'June 2017'!B10)</f>
        <v>260</v>
      </c>
      <c r="C10" s="5">
        <f>SUM('July 2016'!C10,'August 2016'!C10,'September 2016'!C10,'October 2016'!C10,'November 2016'!C10,'December 2016'!C10,'January 2017'!C10,'February 2017'!C10,'March 2017'!C10,'April 2017'!C10,'May 2017'!C10,'June 2017'!C10)</f>
        <v>166</v>
      </c>
      <c r="D10" s="5">
        <f>SUM(B10:C10)</f>
        <v>426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5">
        <f>SUM(D6,D7,D9,D10)</f>
        <v>1914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43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f>SUM('July 2016'!B19,'August 2016'!B19,'September 2016'!B19,'October 2016'!B19,'November 2016'!B19,'December 2016'!B19,'January 2017'!B19,'February 2017'!B19,'March 2017'!B19,'April 2017'!B19,'May 2017'!B19,'June 2017'!B19)</f>
        <v>6</v>
      </c>
      <c r="C19" s="5">
        <f>SUM('July 2016'!C19,'August 2016'!C19,'September 2016'!C19,'October 2016'!C19,'November 2016'!C19,'December 2016'!C19,'January 2017'!C19,'February 2017'!C19,'March 2017'!C19,'April 2017'!C19,'May 2017'!C19,'June 2017'!C19)</f>
        <v>11</v>
      </c>
      <c r="D19" s="5">
        <f>SUM('July 2016'!D19,'August 2016'!D19,'September 2016'!D19,'October 2016'!D19,'November 2016'!D19,'December 2016'!D19,'January 2017'!D19,'February 2017'!D19,'March 2017'!D19,'April 2017'!D19,'May 2017'!D19,'June 2017'!D19)</f>
        <v>84</v>
      </c>
      <c r="E19" s="5">
        <f>SUM(B19,C19,D19)</f>
        <v>101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f>SUM('July 2016'!B22,'August 2016'!B22,'September 2016'!B22,'October 2016'!B22,'November 2016'!B22,'December 2016'!B22,'January 2017'!B22,'February 2017'!B22,'March 2017'!B22,'April 2017'!B22,'May 2017'!B22,'June 2017'!B22)</f>
        <v>11</v>
      </c>
      <c r="C22" s="5">
        <f>SUM('July 2016'!C22,'August 2016'!C22,'September 2016'!C22,'October 2016'!C22,'November 2016'!C22,'December 2016'!C22,'January 2017'!C22,'February 2017'!C22,'March 2017'!C22,'April 2017'!C22,'May 2017'!C22,'June 2017'!C22)</f>
        <v>5</v>
      </c>
      <c r="D22" s="5">
        <f>SUM('July 2016'!D22,'August 2016'!D22,'September 2016'!D22,'October 2016'!D22,'November 2016'!D22,'December 2016'!D22,'January 2017'!D22,'February 2017'!D22,'March 2017'!D22,'April 2017'!D22,'May 2017'!D22,'June 2017'!D22)</f>
        <v>82</v>
      </c>
      <c r="E22" s="5">
        <f>SUM(B22:D22)</f>
        <v>98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f>SUM('July 2016'!B25,'August 2016'!B25,'September 2016'!B25,'October 2016'!B25,'November 2016'!B25,'December 2016'!B25,'January 2017'!B25,'February 2017'!B25,'March 2017'!B25,'April 2017'!B25,'May 2017'!B25,'June 2017'!B25)</f>
        <v>7</v>
      </c>
      <c r="C25" s="5">
        <f>SUM('July 2016'!C25,'August 2016'!C25,'September 2016'!C25,'October 2016'!C25,'November 2016'!C25,'December 2016'!C25,'January 2017'!C25,'February 2017'!C25,'March 2017'!C25,'April 2017'!C25,'May 2017'!C25,'June 2017'!C25)</f>
        <v>4</v>
      </c>
      <c r="D25" s="5">
        <f>SUM('July 2016'!D25,'August 2016'!D25,'September 2016'!D25,'October 2016'!D25,'November 2016'!D25,'December 2016'!D25,'January 2017'!D25,'February 2017'!D25,'March 2017'!D25,'April 2017'!D25,'May 2017'!D25,'June 2017'!D25)</f>
        <v>56</v>
      </c>
      <c r="E25" s="5">
        <f>SUM(B25:D25)</f>
        <v>67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f>SUM('July 2016'!B28,'August 2016'!B28,'September 2016'!B28,'October 2016'!B28,'November 2016'!B28,'December 2016'!B28,'January 2017'!B28,'February 2017'!B28,'March 2017'!B28,'April 2017'!B28,'May 2017'!B28,'June 2017'!B28)</f>
        <v>77</v>
      </c>
      <c r="C28" s="5">
        <f>SUM('July 2016'!C28,'August 2016'!C28,'September 2016'!C28,'October 2016'!C28,'November 2016'!C28,'December 2016'!C28,'January 2017'!C28,'February 2017'!C28,'March 2017'!C28,'April 2017'!C28,'May 2017'!C28,'June 2017'!C28)</f>
        <v>23</v>
      </c>
      <c r="D28" s="5">
        <f>SUM('July 2016'!D28,'August 2016'!D28,'September 2016'!D28,'October 2016'!D28,'November 2016'!D28,'December 2016'!D28,'January 2017'!D28,'February 2017'!D28,'March 2017'!D28,'April 2017'!D28,'May 2017'!D28,'June 2017'!D28)</f>
        <v>29</v>
      </c>
      <c r="E28" s="5">
        <f>SUM(B28:D28)</f>
        <v>129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5">
        <f>SUM(E19,E22,E25,E28)</f>
        <v>395</v>
      </c>
    </row>
  </sheetData>
  <mergeCells count="3">
    <mergeCell ref="A1:E1"/>
    <mergeCell ref="A11:C11"/>
    <mergeCell ref="A15:E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34" sqref="C34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20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26</v>
      </c>
      <c r="C6" s="12">
        <v>2</v>
      </c>
      <c r="D6" s="5">
        <f>SUM(B6:C6)</f>
        <v>28</v>
      </c>
    </row>
    <row r="7" spans="1:5" ht="15.75" x14ac:dyDescent="0.25">
      <c r="A7" s="9" t="s">
        <v>6</v>
      </c>
      <c r="B7" s="29">
        <v>5</v>
      </c>
      <c r="C7" s="10">
        <v>26</v>
      </c>
      <c r="D7" s="5">
        <f>SUM(B7:C7)</f>
        <v>31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9</v>
      </c>
      <c r="C9" s="5">
        <v>5</v>
      </c>
      <c r="D9" s="5">
        <f>SUM(B9:C9)</f>
        <v>14</v>
      </c>
    </row>
    <row r="10" spans="1:5" ht="15.75" x14ac:dyDescent="0.25">
      <c r="A10" s="14" t="s">
        <v>8</v>
      </c>
      <c r="B10" s="5">
        <v>42</v>
      </c>
      <c r="C10" s="5">
        <v>24</v>
      </c>
      <c r="D10" s="5">
        <f>SUM(B10:C10)</f>
        <v>66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139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21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1</v>
      </c>
      <c r="C19" s="5">
        <v>3</v>
      </c>
      <c r="D19" s="5">
        <v>4</v>
      </c>
      <c r="E19" s="5">
        <f>SUM(B19:D19)</f>
        <v>8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0</v>
      </c>
      <c r="C22" s="5">
        <v>0</v>
      </c>
      <c r="D22" s="5">
        <v>6</v>
      </c>
      <c r="E22" s="5">
        <f>SUM(B22:D22)</f>
        <v>6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0</v>
      </c>
      <c r="D25" s="5">
        <v>3</v>
      </c>
      <c r="E25" s="5">
        <f>SUM(B25:D25)</f>
        <v>3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1</v>
      </c>
      <c r="C28" s="5">
        <v>1</v>
      </c>
      <c r="D28" s="5">
        <v>1</v>
      </c>
      <c r="E28" s="5">
        <f>SUM(B28:D28)</f>
        <v>3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SUM(E19:E28)</f>
        <v>20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C9" sqref="C9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3" width="13.42578125" bestFit="1" customWidth="1"/>
    <col min="5" max="5" width="9.140625" customWidth="1"/>
  </cols>
  <sheetData>
    <row r="1" spans="1:5" ht="15.75" x14ac:dyDescent="0.25">
      <c r="A1" s="36" t="s">
        <v>22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24</v>
      </c>
      <c r="C6" s="12">
        <v>4</v>
      </c>
      <c r="D6" s="5">
        <f>SUM(B6:C6)</f>
        <v>28</v>
      </c>
    </row>
    <row r="7" spans="1:5" ht="15.75" x14ac:dyDescent="0.25">
      <c r="A7" s="9" t="s">
        <v>6</v>
      </c>
      <c r="B7" s="29">
        <v>42</v>
      </c>
      <c r="C7" s="10">
        <v>54</v>
      </c>
      <c r="D7" s="5">
        <f>SUM(B7:C7)</f>
        <v>96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49</v>
      </c>
      <c r="C9" s="5">
        <v>18</v>
      </c>
      <c r="D9" s="5">
        <f>SUM(B9:C9)</f>
        <v>67</v>
      </c>
    </row>
    <row r="10" spans="1:5" ht="15.75" x14ac:dyDescent="0.25">
      <c r="A10" s="14" t="s">
        <v>8</v>
      </c>
      <c r="B10" s="5">
        <v>25</v>
      </c>
      <c r="C10" s="5">
        <v>18</v>
      </c>
      <c r="D10" s="5">
        <f>SUM(B10:C10)</f>
        <v>43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234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23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2</v>
      </c>
      <c r="C19" s="5">
        <v>0</v>
      </c>
      <c r="D19" s="5">
        <v>12</v>
      </c>
      <c r="E19" s="5">
        <f>SUM(B19:D19)</f>
        <v>14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1</v>
      </c>
      <c r="C22" s="5">
        <v>0</v>
      </c>
      <c r="D22" s="5">
        <v>12</v>
      </c>
      <c r="E22" s="5">
        <f>SUM(B22:D22)</f>
        <v>13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1</v>
      </c>
      <c r="C25" s="5">
        <v>1</v>
      </c>
      <c r="D25" s="5">
        <v>7</v>
      </c>
      <c r="E25" s="5">
        <f>SUM(B25:D25)</f>
        <v>9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10</v>
      </c>
      <c r="C28" s="5">
        <v>5</v>
      </c>
      <c r="D28" s="5">
        <v>4</v>
      </c>
      <c r="E28" s="5">
        <f>SUM(B28:D28)</f>
        <v>19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SUM(E19, E22, E25, E28)</f>
        <v>55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9" sqref="B9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3" width="13.42578125" bestFit="1" customWidth="1"/>
  </cols>
  <sheetData>
    <row r="1" spans="1:5" ht="15.75" x14ac:dyDescent="0.25">
      <c r="A1" s="36" t="s">
        <v>24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21</v>
      </c>
      <c r="C6" s="12">
        <v>3</v>
      </c>
      <c r="D6" s="5">
        <f>SUM(B6:C6)</f>
        <v>24</v>
      </c>
    </row>
    <row r="7" spans="1:5" ht="15.75" x14ac:dyDescent="0.25">
      <c r="A7" s="9" t="s">
        <v>6</v>
      </c>
      <c r="B7" s="29">
        <v>23</v>
      </c>
      <c r="C7" s="10">
        <v>43</v>
      </c>
      <c r="D7" s="5">
        <f>SUM(B7:C7)</f>
        <v>66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1">
        <v>32</v>
      </c>
      <c r="C9" s="5">
        <v>11</v>
      </c>
      <c r="D9" s="5">
        <f>SUM(B9:C9)</f>
        <v>43</v>
      </c>
    </row>
    <row r="10" spans="1:5" ht="15.75" x14ac:dyDescent="0.25">
      <c r="A10" s="14" t="s">
        <v>8</v>
      </c>
      <c r="B10" s="5">
        <v>19</v>
      </c>
      <c r="C10" s="5">
        <v>10</v>
      </c>
      <c r="D10" s="5">
        <f>SUM(B10:C10)</f>
        <v>29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162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25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0</v>
      </c>
      <c r="D19" s="5">
        <v>14</v>
      </c>
      <c r="E19" s="5">
        <f>SUM(B19:D19)</f>
        <v>14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1</v>
      </c>
      <c r="C22" s="5">
        <v>2</v>
      </c>
      <c r="D22" s="5">
        <v>7</v>
      </c>
      <c r="E22" s="5">
        <f>SUM(B22:D22)</f>
        <v>10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2</v>
      </c>
      <c r="C25" s="5">
        <v>1</v>
      </c>
      <c r="D25" s="5">
        <v>6</v>
      </c>
      <c r="E25" s="5">
        <f>SUM(B25:D25)</f>
        <v>9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30"/>
    </row>
    <row r="28" spans="1:5" ht="15.75" x14ac:dyDescent="0.25">
      <c r="A28" s="28" t="s">
        <v>19</v>
      </c>
      <c r="B28" s="5">
        <v>11</v>
      </c>
      <c r="C28" s="5">
        <v>0</v>
      </c>
      <c r="D28" s="5">
        <v>3</v>
      </c>
      <c r="E28" s="5">
        <f>SUM(B28:D28)</f>
        <v>14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SUM(E19, E22, E25, E28)</f>
        <v>47</v>
      </c>
    </row>
  </sheetData>
  <mergeCells count="3">
    <mergeCell ref="A1:E1"/>
    <mergeCell ref="A11:C11"/>
    <mergeCell ref="A15:E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8" sqref="B8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3" width="13.42578125" bestFit="1" customWidth="1"/>
  </cols>
  <sheetData>
    <row r="1" spans="1:5" ht="15.75" x14ac:dyDescent="0.25">
      <c r="A1" s="36" t="s">
        <v>26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32</v>
      </c>
      <c r="C6" s="12">
        <v>6</v>
      </c>
      <c r="D6" s="5">
        <f>SUM(B6:C6)</f>
        <v>38</v>
      </c>
    </row>
    <row r="7" spans="1:5" ht="15.75" x14ac:dyDescent="0.25">
      <c r="A7" s="9" t="s">
        <v>6</v>
      </c>
      <c r="B7" s="29">
        <v>28</v>
      </c>
      <c r="C7" s="10">
        <v>45</v>
      </c>
      <c r="D7" s="5">
        <f>SUM(B7:C7)</f>
        <v>73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34</v>
      </c>
      <c r="C9" s="5">
        <v>33</v>
      </c>
      <c r="D9" s="5">
        <f>SUM(B9:C9)</f>
        <v>67</v>
      </c>
    </row>
    <row r="10" spans="1:5" ht="15.75" x14ac:dyDescent="0.25">
      <c r="A10" s="14" t="s">
        <v>8</v>
      </c>
      <c r="B10" s="5">
        <v>19</v>
      </c>
      <c r="C10" s="5">
        <v>13</v>
      </c>
      <c r="D10" s="5">
        <f>SUM(B10:C10)</f>
        <v>32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SUM(D6:D7, D9:D10)</f>
        <v>210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27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2</v>
      </c>
      <c r="D19" s="5">
        <v>11</v>
      </c>
      <c r="E19" s="5">
        <f>SUM(B19:D19)</f>
        <v>13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2</v>
      </c>
      <c r="C22" s="5">
        <v>1</v>
      </c>
      <c r="D22" s="5">
        <v>10</v>
      </c>
      <c r="E22" s="5">
        <f>SUM(B22:D22)</f>
        <v>13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2</v>
      </c>
      <c r="C25" s="5">
        <v>0</v>
      </c>
      <c r="D25" s="5">
        <v>3</v>
      </c>
      <c r="E25" s="5">
        <f>SUM(B25:D25)</f>
        <v>5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13</v>
      </c>
      <c r="C28" s="5">
        <v>6</v>
      </c>
      <c r="D28" s="5">
        <v>8</v>
      </c>
      <c r="E28" s="5">
        <f>SUM(B28:D28)</f>
        <v>27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SUM(E19:E28)</f>
        <v>58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31" sqref="D31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</cols>
  <sheetData>
    <row r="1" spans="1:5" ht="15.75" x14ac:dyDescent="0.25">
      <c r="A1" s="36" t="s">
        <v>28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7"/>
      <c r="C5" s="7"/>
      <c r="D5" s="8"/>
    </row>
    <row r="6" spans="1:5" ht="15.75" x14ac:dyDescent="0.25">
      <c r="A6" s="9" t="s">
        <v>5</v>
      </c>
      <c r="B6" s="10">
        <v>17</v>
      </c>
      <c r="C6" s="12">
        <v>1</v>
      </c>
      <c r="D6" s="5">
        <f>SUM(B6:C6)</f>
        <v>18</v>
      </c>
    </row>
    <row r="7" spans="1:5" ht="15.75" x14ac:dyDescent="0.25">
      <c r="A7" s="9" t="s">
        <v>6</v>
      </c>
      <c r="B7" s="29">
        <v>15</v>
      </c>
      <c r="C7" s="10">
        <v>29</v>
      </c>
      <c r="D7" s="5">
        <f>SUM(B7:C7)</f>
        <v>44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1">
        <v>5</v>
      </c>
      <c r="C9" s="5">
        <v>0</v>
      </c>
      <c r="D9" s="5">
        <f>SUM(B9:C9)</f>
        <v>5</v>
      </c>
    </row>
    <row r="10" spans="1:5" ht="15.75" x14ac:dyDescent="0.25">
      <c r="A10" s="14" t="s">
        <v>8</v>
      </c>
      <c r="B10" s="5">
        <v>7</v>
      </c>
      <c r="C10" s="5">
        <v>2</v>
      </c>
      <c r="D10" s="5">
        <f>SUM(B10:C10)</f>
        <v>9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76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29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0</v>
      </c>
      <c r="D19" s="5">
        <v>2</v>
      </c>
      <c r="E19" s="5">
        <f>SUM(B19:D19)</f>
        <v>2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1</v>
      </c>
      <c r="C22" s="5">
        <v>0</v>
      </c>
      <c r="D22" s="5">
        <v>6</v>
      </c>
      <c r="E22" s="5">
        <f>SUM(B22:D22)</f>
        <v>7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0</v>
      </c>
      <c r="D25" s="5">
        <v>7</v>
      </c>
      <c r="E25" s="5">
        <f>SUM(B25:D25)</f>
        <v>7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7</v>
      </c>
      <c r="C28" s="5">
        <v>0</v>
      </c>
      <c r="D28" s="5">
        <v>0</v>
      </c>
      <c r="E28" s="5">
        <f>SUM(B28:D28)</f>
        <v>7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SUM(E19:E28)</f>
        <v>23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29" sqref="D29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3" width="13.42578125" bestFit="1" customWidth="1"/>
    <col min="4" max="4" width="14.140625" customWidth="1"/>
  </cols>
  <sheetData>
    <row r="1" spans="1:5" ht="15.75" x14ac:dyDescent="0.25">
      <c r="A1" s="45" t="s">
        <v>32</v>
      </c>
      <c r="B1" s="45"/>
      <c r="C1" s="45"/>
      <c r="D1" s="45"/>
      <c r="E1" s="31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16"/>
      <c r="C5" s="16"/>
      <c r="D5" s="8"/>
    </row>
    <row r="6" spans="1:5" ht="15.75" x14ac:dyDescent="0.25">
      <c r="A6" s="9" t="s">
        <v>5</v>
      </c>
      <c r="B6" s="10">
        <v>42</v>
      </c>
      <c r="C6" s="12">
        <v>5</v>
      </c>
      <c r="D6" s="5">
        <f>SUM(B6:C6)</f>
        <v>47</v>
      </c>
    </row>
    <row r="7" spans="1:5" ht="15.75" x14ac:dyDescent="0.25">
      <c r="A7" s="9" t="s">
        <v>6</v>
      </c>
      <c r="B7" s="29">
        <v>33</v>
      </c>
      <c r="C7" s="10">
        <v>71</v>
      </c>
      <c r="D7" s="5">
        <f>SUM(B7:C7)</f>
        <v>104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22</v>
      </c>
      <c r="C9" s="5">
        <v>26</v>
      </c>
      <c r="D9" s="5">
        <f>SUM(B9:C9)</f>
        <v>48</v>
      </c>
    </row>
    <row r="10" spans="1:5" ht="15.75" x14ac:dyDescent="0.25">
      <c r="A10" s="14" t="s">
        <v>8</v>
      </c>
      <c r="B10" s="5">
        <v>41</v>
      </c>
      <c r="C10" s="5">
        <v>27</v>
      </c>
      <c r="D10" s="5">
        <f>SUM(B10:C10)</f>
        <v>68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19">
        <f>SUM(D6:D10)</f>
        <v>267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45" t="s">
        <v>33</v>
      </c>
      <c r="B15" s="45"/>
      <c r="C15" s="46"/>
      <c r="D15" s="46"/>
      <c r="E15" s="46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1</v>
      </c>
      <c r="D19" s="5">
        <v>7</v>
      </c>
      <c r="E19" s="5">
        <f>SUM(B19:D19)</f>
        <v>8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0</v>
      </c>
      <c r="C22" s="5">
        <v>1</v>
      </c>
      <c r="D22" s="5">
        <v>10</v>
      </c>
      <c r="E22" s="5">
        <f>SUM(B22:D22)</f>
        <v>11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0</v>
      </c>
      <c r="C25" s="5">
        <v>0</v>
      </c>
      <c r="D25" s="5">
        <v>4</v>
      </c>
      <c r="E25" s="5">
        <f>SUM(B25:D25)</f>
        <v>4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4</v>
      </c>
      <c r="C28" s="5">
        <v>0</v>
      </c>
      <c r="D28" s="5">
        <v>6</v>
      </c>
      <c r="E28" s="5">
        <f>SUM(B28:D28)</f>
        <v>10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19">
        <f>SUM(E19:E28)</f>
        <v>33</v>
      </c>
    </row>
  </sheetData>
  <mergeCells count="3">
    <mergeCell ref="A1:D1"/>
    <mergeCell ref="A11:C11"/>
    <mergeCell ref="A15:E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K27" sqref="K27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</cols>
  <sheetData>
    <row r="1" spans="1:5" ht="15.75" x14ac:dyDescent="0.25">
      <c r="A1" s="36" t="s">
        <v>30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2"/>
      <c r="C5" s="32"/>
      <c r="D5" s="8"/>
    </row>
    <row r="6" spans="1:5" ht="15.75" x14ac:dyDescent="0.25">
      <c r="A6" s="9" t="s">
        <v>5</v>
      </c>
      <c r="B6" s="10">
        <v>26</v>
      </c>
      <c r="C6" s="12">
        <v>3</v>
      </c>
      <c r="D6" s="5">
        <f>SUM(B6:C6)</f>
        <v>29</v>
      </c>
    </row>
    <row r="7" spans="1:5" ht="15.75" x14ac:dyDescent="0.25">
      <c r="A7" s="9" t="s">
        <v>6</v>
      </c>
      <c r="B7" s="29">
        <v>40</v>
      </c>
      <c r="C7" s="10">
        <v>51</v>
      </c>
      <c r="D7" s="5">
        <f>SUM(B7:C7)</f>
        <v>91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24</v>
      </c>
      <c r="C9" s="5">
        <v>10</v>
      </c>
      <c r="D9" s="5">
        <f>SUM(B9:C9)</f>
        <v>34</v>
      </c>
    </row>
    <row r="10" spans="1:5" ht="15.75" x14ac:dyDescent="0.25">
      <c r="A10" s="14" t="s">
        <v>8</v>
      </c>
      <c r="B10" s="5">
        <v>28</v>
      </c>
      <c r="C10" s="5">
        <v>15</v>
      </c>
      <c r="D10" s="5">
        <f>SUM(B10:C10)</f>
        <v>43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3">
        <f>SUM(D6:D10)</f>
        <v>197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31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1</v>
      </c>
      <c r="C19" s="5">
        <v>0</v>
      </c>
      <c r="D19" s="5">
        <v>9</v>
      </c>
      <c r="E19" s="5">
        <f>SUM(B19:D19)</f>
        <v>10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1</v>
      </c>
      <c r="C22" s="5">
        <v>0</v>
      </c>
      <c r="D22" s="5">
        <v>7</v>
      </c>
      <c r="E22" s="5">
        <f>SUM(B22:D22)</f>
        <v>8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1</v>
      </c>
      <c r="C25" s="5">
        <v>0</v>
      </c>
      <c r="D25" s="5">
        <v>4</v>
      </c>
      <c r="E25" s="5">
        <f>SUM(B25:D25)</f>
        <v>5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8</v>
      </c>
      <c r="C28" s="5">
        <v>1</v>
      </c>
      <c r="D28" s="5">
        <v>0</v>
      </c>
      <c r="E28" s="5">
        <f>SUM(B28:D28)</f>
        <v>9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3">
        <f>SUM(E19:E28)</f>
        <v>32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K20" sqref="K20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  <col min="5" max="5" width="6.140625" bestFit="1" customWidth="1"/>
  </cols>
  <sheetData>
    <row r="1" spans="1:5" ht="15.75" x14ac:dyDescent="0.25">
      <c r="A1" s="36" t="s">
        <v>34</v>
      </c>
      <c r="B1" s="37"/>
      <c r="C1" s="38"/>
      <c r="D1" s="38"/>
      <c r="E1" s="39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4"/>
      <c r="C3" s="2"/>
      <c r="D3" s="2"/>
      <c r="E3" s="3"/>
    </row>
    <row r="4" spans="1:5" ht="15.75" x14ac:dyDescent="0.25">
      <c r="A4" s="5"/>
      <c r="B4" s="5" t="s">
        <v>1</v>
      </c>
      <c r="C4" s="5" t="s">
        <v>2</v>
      </c>
      <c r="D4" s="5" t="s">
        <v>3</v>
      </c>
    </row>
    <row r="5" spans="1:5" ht="15.75" x14ac:dyDescent="0.25">
      <c r="A5" s="6" t="s">
        <v>4</v>
      </c>
      <c r="B5" s="32"/>
      <c r="C5" s="32"/>
      <c r="D5" s="8"/>
    </row>
    <row r="6" spans="1:5" ht="15.75" x14ac:dyDescent="0.25">
      <c r="A6" s="9" t="s">
        <v>5</v>
      </c>
      <c r="B6" s="10">
        <v>31</v>
      </c>
      <c r="C6" s="12">
        <v>3</v>
      </c>
      <c r="D6" s="5">
        <f>SUM(B6:C6)</f>
        <v>34</v>
      </c>
    </row>
    <row r="7" spans="1:5" ht="15.75" x14ac:dyDescent="0.25">
      <c r="A7" s="9" t="s">
        <v>6</v>
      </c>
      <c r="B7" s="29">
        <v>29</v>
      </c>
      <c r="C7" s="10">
        <v>16</v>
      </c>
      <c r="D7" s="5">
        <f>SUM(B7:C7)</f>
        <v>45</v>
      </c>
    </row>
    <row r="8" spans="1:5" ht="15.75" x14ac:dyDescent="0.25">
      <c r="A8" s="6" t="s">
        <v>7</v>
      </c>
      <c r="B8" s="13"/>
      <c r="C8" s="13"/>
      <c r="D8" s="8"/>
    </row>
    <row r="9" spans="1:5" ht="15.75" x14ac:dyDescent="0.25">
      <c r="A9" s="14" t="s">
        <v>5</v>
      </c>
      <c r="B9" s="15">
        <v>22</v>
      </c>
      <c r="C9" s="5">
        <v>6</v>
      </c>
      <c r="D9" s="5">
        <f>SUM(B9:C9)</f>
        <v>28</v>
      </c>
    </row>
    <row r="10" spans="1:5" ht="15.75" x14ac:dyDescent="0.25">
      <c r="A10" s="14" t="s">
        <v>8</v>
      </c>
      <c r="B10" s="5">
        <v>11</v>
      </c>
      <c r="C10" s="5">
        <v>25</v>
      </c>
      <c r="D10" s="5">
        <f>SUM(B10:C10)</f>
        <v>36</v>
      </c>
    </row>
    <row r="11" spans="1:5" ht="15.75" x14ac:dyDescent="0.25">
      <c r="A11" s="40"/>
      <c r="B11" s="41"/>
      <c r="C11" s="42"/>
      <c r="D11" s="17"/>
    </row>
    <row r="12" spans="1:5" ht="15.75" x14ac:dyDescent="0.25">
      <c r="A12" s="5"/>
      <c r="B12" s="5"/>
      <c r="C12" s="5"/>
      <c r="D12" s="5"/>
    </row>
    <row r="13" spans="1:5" ht="15.75" x14ac:dyDescent="0.25">
      <c r="A13" s="18" t="s">
        <v>9</v>
      </c>
      <c r="B13" s="5"/>
      <c r="C13" s="5"/>
      <c r="D13" s="33">
        <f>SUM(D6:D10)</f>
        <v>143</v>
      </c>
    </row>
    <row r="14" spans="1:5" ht="15.75" x14ac:dyDescent="0.25">
      <c r="A14" s="20"/>
      <c r="B14" s="20"/>
      <c r="C14" s="20"/>
      <c r="D14" s="20"/>
      <c r="E14" s="20"/>
    </row>
    <row r="15" spans="1:5" ht="15.75" x14ac:dyDescent="0.25">
      <c r="A15" s="36" t="s">
        <v>35</v>
      </c>
      <c r="B15" s="37"/>
      <c r="C15" s="43"/>
      <c r="D15" s="43"/>
      <c r="E15" s="44"/>
    </row>
    <row r="18" spans="1:5" ht="15.75" x14ac:dyDescent="0.25">
      <c r="A18" s="21"/>
      <c r="B18" s="22" t="s">
        <v>11</v>
      </c>
      <c r="C18" s="22" t="s">
        <v>12</v>
      </c>
      <c r="D18" s="22" t="s">
        <v>13</v>
      </c>
      <c r="E18" s="5" t="s">
        <v>3</v>
      </c>
    </row>
    <row r="19" spans="1:5" ht="15.75" x14ac:dyDescent="0.25">
      <c r="A19" s="23" t="s">
        <v>14</v>
      </c>
      <c r="B19" s="24">
        <v>0</v>
      </c>
      <c r="C19" s="5">
        <v>0</v>
      </c>
      <c r="D19" s="5">
        <v>5</v>
      </c>
      <c r="E19" s="5">
        <f>SUM(B19:D19)</f>
        <v>5</v>
      </c>
    </row>
    <row r="20" spans="1:5" ht="15.75" x14ac:dyDescent="0.25">
      <c r="A20" s="21"/>
      <c r="B20" s="5"/>
      <c r="C20" s="5"/>
      <c r="D20" s="5"/>
      <c r="E20" s="5"/>
    </row>
    <row r="21" spans="1:5" ht="15.75" x14ac:dyDescent="0.25">
      <c r="A21" s="21"/>
      <c r="B21" s="22" t="s">
        <v>15</v>
      </c>
      <c r="C21" s="22" t="s">
        <v>12</v>
      </c>
      <c r="D21" s="22" t="s">
        <v>13</v>
      </c>
      <c r="E21" s="5"/>
    </row>
    <row r="22" spans="1:5" ht="15.75" x14ac:dyDescent="0.25">
      <c r="A22" s="23" t="s">
        <v>16</v>
      </c>
      <c r="B22" s="5">
        <v>2</v>
      </c>
      <c r="C22" s="5">
        <v>1</v>
      </c>
      <c r="D22" s="5">
        <v>9</v>
      </c>
      <c r="E22" s="5">
        <f>SUM(B22:D22)</f>
        <v>12</v>
      </c>
    </row>
    <row r="23" spans="1:5" ht="15.75" x14ac:dyDescent="0.25">
      <c r="A23" s="25"/>
      <c r="B23" s="5"/>
      <c r="C23" s="5"/>
      <c r="D23" s="5"/>
      <c r="E23" s="5"/>
    </row>
    <row r="24" spans="1:5" ht="15.75" x14ac:dyDescent="0.25">
      <c r="B24" s="5" t="s">
        <v>15</v>
      </c>
      <c r="C24" s="5" t="s">
        <v>17</v>
      </c>
      <c r="D24" s="5" t="s">
        <v>13</v>
      </c>
      <c r="E24" s="5"/>
    </row>
    <row r="25" spans="1:5" ht="15.75" x14ac:dyDescent="0.25">
      <c r="A25" s="26" t="s">
        <v>18</v>
      </c>
      <c r="B25" s="5">
        <v>1</v>
      </c>
      <c r="C25" s="5">
        <v>0</v>
      </c>
      <c r="D25" s="5">
        <v>5</v>
      </c>
      <c r="E25" s="5">
        <f>SUM(B25:D25)</f>
        <v>6</v>
      </c>
    </row>
    <row r="26" spans="1:5" ht="15.75" x14ac:dyDescent="0.25">
      <c r="B26" s="27"/>
      <c r="C26" s="27"/>
      <c r="D26" s="27"/>
      <c r="E26" s="5"/>
    </row>
    <row r="27" spans="1:5" ht="15.75" x14ac:dyDescent="0.25">
      <c r="A27" s="21"/>
      <c r="B27" s="22" t="s">
        <v>15</v>
      </c>
      <c r="C27" s="22" t="s">
        <v>17</v>
      </c>
      <c r="D27" s="22" t="s">
        <v>12</v>
      </c>
      <c r="E27" s="5"/>
    </row>
    <row r="28" spans="1:5" ht="15.75" x14ac:dyDescent="0.25">
      <c r="A28" s="28" t="s">
        <v>19</v>
      </c>
      <c r="B28" s="5">
        <v>13</v>
      </c>
      <c r="C28" s="5">
        <v>0</v>
      </c>
      <c r="D28" s="5">
        <v>1</v>
      </c>
      <c r="E28" s="5">
        <f>SUM(B28:D28)</f>
        <v>14</v>
      </c>
    </row>
    <row r="29" spans="1:5" ht="15.75" x14ac:dyDescent="0.25">
      <c r="A29" s="14"/>
      <c r="B29" s="5"/>
      <c r="C29" s="5"/>
      <c r="D29" s="5"/>
      <c r="E29" s="5"/>
    </row>
    <row r="30" spans="1:5" ht="15.75" x14ac:dyDescent="0.25">
      <c r="A30" s="18" t="s">
        <v>9</v>
      </c>
      <c r="B30" s="5"/>
      <c r="C30" s="5"/>
      <c r="D30" s="5"/>
      <c r="E30" s="33">
        <f>SUM(E19:E28)</f>
        <v>37</v>
      </c>
    </row>
  </sheetData>
  <mergeCells count="3">
    <mergeCell ref="A1:E1"/>
    <mergeCell ref="A11:C11"/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Annual 2016-2017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dcterms:created xsi:type="dcterms:W3CDTF">2017-02-09T17:43:38Z</dcterms:created>
  <dcterms:modified xsi:type="dcterms:W3CDTF">2017-09-25T16:12:10Z</dcterms:modified>
</cp:coreProperties>
</file>