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075" activeTab="0"/>
  </bookViews>
  <sheets>
    <sheet name="WITHDRAWN" sheetId="1" r:id="rId1"/>
    <sheet name="NEW ITEMS" sheetId="2" r:id="rId2"/>
  </sheets>
  <definedNames>
    <definedName name="_xlnm.Print_Area" localSheetId="0">'WITHDRAWN'!$A$1:$F$37</definedName>
  </definedNames>
  <calcPr fullCalcOnLoad="1"/>
</workbook>
</file>

<file path=xl/sharedStrings.xml><?xml version="1.0" encoding="utf-8"?>
<sst xmlns="http://schemas.openxmlformats.org/spreadsheetml/2006/main" count="177" uniqueCount="54">
  <si>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</si>
  <si>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</si>
  <si>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</si>
  <si>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</si>
  <si>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</si>
  <si>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</si>
  <si>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</si>
  <si>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</si>
  <si>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</si>
  <si>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</si>
  <si>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</si>
  <si>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</si>
  <si>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</si>
  <si>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</si>
  <si>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</si>
  <si>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</si>
  <si>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</si>
  <si>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</si>
  <si>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</si>
  <si>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</si>
  <si>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</si>
  <si>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</si>
  <si>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</si>
  <si>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</si>
  <si>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</si>
  <si>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</si>
  <si>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</si>
  <si>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</si>
  <si>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</si>
  <si>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 xml:space="preserve"> TOTAL NEW ITEMS</t>
  </si>
  <si>
    <t>TLC</t>
  </si>
  <si>
    <t xml:space="preserve">Totals for  </t>
  </si>
  <si>
    <t xml:space="preserve">Totals for </t>
  </si>
  <si>
    <t>Totals for</t>
  </si>
  <si>
    <t>ECHS</t>
  </si>
  <si>
    <t>HENDRY/GLADES</t>
  </si>
  <si>
    <t>Audiovisual</t>
  </si>
  <si>
    <t>A-V</t>
  </si>
  <si>
    <t>Hendry/Glades</t>
  </si>
  <si>
    <t>CIRC</t>
  </si>
  <si>
    <t>REF</t>
  </si>
  <si>
    <t>eBooks</t>
  </si>
  <si>
    <t>eVideos</t>
  </si>
  <si>
    <t>HENDRY/GLADES CAMPUS</t>
  </si>
  <si>
    <t xml:space="preserve">  THOMAS EDISON LEE CAMPUS</t>
  </si>
  <si>
    <t>Lee</t>
  </si>
  <si>
    <t>Collier</t>
  </si>
  <si>
    <t>Charlotte</t>
  </si>
  <si>
    <t xml:space="preserve"> Ebooks</t>
  </si>
  <si>
    <t xml:space="preserve"> Evideos</t>
  </si>
  <si>
    <t>THOMAS EDISON LEE CAMPUS</t>
  </si>
  <si>
    <t>WITHDRAWN</t>
  </si>
  <si>
    <t xml:space="preserve">Annual 2014-2015 </t>
  </si>
  <si>
    <t>Annual 2014- 2015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</si>
</sst>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4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14"/>
      <color indexed="50"/>
      <name val="Arial"/>
      <family val="2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sz val="10"/>
      <color indexed="11"/>
      <name val="Arial"/>
      <family val="2"/>
    </font>
    <font>
      <sz val="12"/>
      <color indexed="11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sz val="13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00CC66"/>
      <name val="Arial"/>
      <family val="2"/>
    </font>
    <font>
      <b/>
      <sz val="14"/>
      <color rgb="FF00CC66"/>
      <name val="Arial"/>
      <family val="2"/>
    </font>
    <font>
      <sz val="10"/>
      <color rgb="FF00CC66"/>
      <name val="Arial"/>
      <family val="2"/>
    </font>
    <font>
      <sz val="12"/>
      <color rgb="FF00CC66"/>
      <name val="Arial"/>
      <family val="2"/>
    </font>
    <font>
      <sz val="10"/>
      <color rgb="FF33CC33"/>
      <name val="Arial"/>
      <family val="2"/>
    </font>
    <font>
      <b/>
      <sz val="11"/>
      <color rgb="FF33CC33"/>
      <name val="Arial"/>
      <family val="2"/>
    </font>
    <font>
      <sz val="14"/>
      <color rgb="FF33CC33"/>
      <name val="Arial"/>
      <family val="2"/>
    </font>
    <font>
      <sz val="12"/>
      <color rgb="FF33CC33"/>
      <name val="Arial"/>
      <family val="2"/>
    </font>
    <font>
      <b/>
      <sz val="12"/>
      <color rgb="FF00CC66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sz val="14"/>
      <color rgb="FF00B050"/>
      <name val="Arial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b/>
      <sz val="13"/>
      <color theme="0"/>
      <name val="Arial"/>
      <family val="2"/>
    </font>
    <font>
      <b/>
      <sz val="14"/>
      <color rgb="FF00B050"/>
      <name val="Arial"/>
      <family val="2"/>
    </font>
    <font>
      <sz val="13"/>
      <color rgb="FF00B050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33CC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>
        <color indexed="63"/>
      </right>
      <top style="thin">
        <color rgb="FF00CC66"/>
      </top>
      <bottom style="thin">
        <color rgb="FF00CC66"/>
      </bottom>
    </border>
    <border>
      <left>
        <color indexed="63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CC66"/>
      </left>
      <right style="thin">
        <color rgb="FF00CC66"/>
      </right>
      <top style="thin">
        <color rgb="FF00CC66"/>
      </top>
      <bottom style="thin">
        <color rgb="FF00CC6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00CC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/>
      <protection locked="0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3" fillId="0" borderId="12" xfId="0" applyFont="1" applyBorder="1" applyAlignment="1" applyProtection="1">
      <alignment/>
      <protection/>
    </xf>
    <xf numFmtId="0" fontId="34" fillId="0" borderId="16" xfId="0" applyFont="1" applyBorder="1" applyAlignment="1" applyProtection="1">
      <alignment/>
      <protection/>
    </xf>
    <xf numFmtId="0" fontId="34" fillId="0" borderId="14" xfId="0" applyFont="1" applyBorder="1" applyAlignment="1" applyProtection="1">
      <alignment/>
      <protection/>
    </xf>
    <xf numFmtId="0" fontId="35" fillId="0" borderId="13" xfId="0" applyFont="1" applyBorder="1" applyAlignment="1" applyProtection="1">
      <alignment/>
      <protection/>
    </xf>
    <xf numFmtId="0" fontId="36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21" xfId="0" applyFont="1" applyBorder="1" applyAlignment="1">
      <alignment/>
    </xf>
    <xf numFmtId="0" fontId="96" fillId="0" borderId="21" xfId="0" applyFont="1" applyBorder="1" applyAlignment="1">
      <alignment/>
    </xf>
    <xf numFmtId="0" fontId="96" fillId="0" borderId="21" xfId="0" applyNumberFormat="1" applyFont="1" applyBorder="1" applyAlignment="1">
      <alignment/>
    </xf>
    <xf numFmtId="0" fontId="95" fillId="0" borderId="22" xfId="0" applyFont="1" applyBorder="1" applyAlignment="1">
      <alignment/>
    </xf>
    <xf numFmtId="0" fontId="97" fillId="0" borderId="21" xfId="0" applyFont="1" applyBorder="1" applyAlignment="1">
      <alignment/>
    </xf>
    <xf numFmtId="0" fontId="95" fillId="0" borderId="22" xfId="0" applyFont="1" applyFill="1" applyBorder="1" applyAlignment="1">
      <alignment/>
    </xf>
    <xf numFmtId="0" fontId="95" fillId="0" borderId="23" xfId="0" applyFont="1" applyFill="1" applyBorder="1" applyAlignment="1">
      <alignment/>
    </xf>
    <xf numFmtId="0" fontId="96" fillId="0" borderId="21" xfId="0" applyFont="1" applyFill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25" xfId="0" applyFont="1" applyBorder="1" applyAlignment="1">
      <alignment/>
    </xf>
    <xf numFmtId="0" fontId="96" fillId="0" borderId="21" xfId="0" applyFont="1" applyBorder="1" applyAlignment="1">
      <alignment/>
    </xf>
    <xf numFmtId="0" fontId="96" fillId="0" borderId="22" xfId="0" applyFont="1" applyBorder="1" applyAlignment="1">
      <alignment/>
    </xf>
    <xf numFmtId="0" fontId="96" fillId="0" borderId="22" xfId="0" applyFont="1" applyFill="1" applyBorder="1" applyAlignment="1">
      <alignment/>
    </xf>
    <xf numFmtId="0" fontId="96" fillId="0" borderId="24" xfId="0" applyFont="1" applyBorder="1" applyAlignment="1">
      <alignment/>
    </xf>
    <xf numFmtId="0" fontId="98" fillId="0" borderId="26" xfId="0" applyFont="1" applyBorder="1" applyAlignment="1" applyProtection="1">
      <alignment/>
      <protection/>
    </xf>
    <xf numFmtId="0" fontId="99" fillId="0" borderId="0" xfId="0" applyFont="1" applyAlignment="1">
      <alignment/>
    </xf>
    <xf numFmtId="0" fontId="99" fillId="0" borderId="27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/>
    </xf>
    <xf numFmtId="0" fontId="102" fillId="0" borderId="28" xfId="0" applyFont="1" applyBorder="1" applyAlignment="1">
      <alignment/>
    </xf>
    <xf numFmtId="0" fontId="102" fillId="0" borderId="29" xfId="0" applyFont="1" applyBorder="1" applyAlignment="1">
      <alignment/>
    </xf>
    <xf numFmtId="0" fontId="103" fillId="38" borderId="26" xfId="0" applyFont="1" applyFill="1" applyBorder="1" applyAlignment="1">
      <alignment/>
    </xf>
    <xf numFmtId="0" fontId="103" fillId="0" borderId="26" xfId="0" applyFont="1" applyBorder="1" applyAlignment="1">
      <alignment/>
    </xf>
    <xf numFmtId="0" fontId="2" fillId="0" borderId="0" xfId="0" applyFont="1" applyFill="1" applyAlignment="1">
      <alignment/>
    </xf>
    <xf numFmtId="1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103" fillId="0" borderId="21" xfId="0" applyFont="1" applyBorder="1" applyAlignment="1">
      <alignment/>
    </xf>
    <xf numFmtId="0" fontId="104" fillId="0" borderId="0" xfId="0" applyFont="1" applyBorder="1" applyAlignment="1" applyProtection="1">
      <alignment horizontal="center"/>
      <protection/>
    </xf>
    <xf numFmtId="0" fontId="101" fillId="0" borderId="30" xfId="0" applyFont="1" applyBorder="1" applyAlignment="1">
      <alignment/>
    </xf>
    <xf numFmtId="0" fontId="105" fillId="0" borderId="31" xfId="0" applyFont="1" applyBorder="1" applyAlignment="1">
      <alignment/>
    </xf>
    <xf numFmtId="0" fontId="105" fillId="0" borderId="26" xfId="0" applyFont="1" applyBorder="1" applyAlignment="1">
      <alignment/>
    </xf>
    <xf numFmtId="0" fontId="105" fillId="0" borderId="26" xfId="0" applyFont="1" applyBorder="1" applyAlignment="1">
      <alignment/>
    </xf>
    <xf numFmtId="0" fontId="106" fillId="0" borderId="0" xfId="0" applyFont="1" applyAlignment="1">
      <alignment/>
    </xf>
    <xf numFmtId="0" fontId="104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96" fillId="0" borderId="32" xfId="0" applyFont="1" applyBorder="1" applyAlignment="1">
      <alignment/>
    </xf>
    <xf numFmtId="0" fontId="107" fillId="0" borderId="28" xfId="0" applyFont="1" applyBorder="1" applyAlignment="1">
      <alignment/>
    </xf>
    <xf numFmtId="0" fontId="108" fillId="0" borderId="31" xfId="0" applyFont="1" applyBorder="1" applyAlignment="1">
      <alignment/>
    </xf>
    <xf numFmtId="0" fontId="8" fillId="39" borderId="10" xfId="0" applyFont="1" applyFill="1" applyBorder="1" applyAlignment="1">
      <alignment/>
    </xf>
    <xf numFmtId="0" fontId="18" fillId="39" borderId="0" xfId="0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9" fillId="39" borderId="11" xfId="0" applyFont="1" applyFill="1" applyBorder="1" applyAlignment="1">
      <alignment/>
    </xf>
    <xf numFmtId="49" fontId="38" fillId="0" borderId="33" xfId="0" applyNumberFormat="1" applyFont="1" applyBorder="1" applyAlignment="1">
      <alignment horizontal="right"/>
    </xf>
    <xf numFmtId="49" fontId="10" fillId="0" borderId="33" xfId="0" applyNumberFormat="1" applyFont="1" applyBorder="1" applyAlignment="1">
      <alignment horizontal="right"/>
    </xf>
    <xf numFmtId="0" fontId="13" fillId="34" borderId="34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8" fillId="35" borderId="35" xfId="0" applyFont="1" applyFill="1" applyBorder="1" applyAlignment="1">
      <alignment horizontal="center"/>
    </xf>
    <xf numFmtId="0" fontId="37" fillId="35" borderId="36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18" fillId="40" borderId="35" xfId="0" applyFont="1" applyFill="1" applyBorder="1" applyAlignment="1">
      <alignment horizontal="center"/>
    </xf>
    <xf numFmtId="0" fontId="37" fillId="40" borderId="36" xfId="0" applyFont="1" applyFill="1" applyBorder="1" applyAlignment="1">
      <alignment horizontal="center"/>
    </xf>
    <xf numFmtId="0" fontId="37" fillId="40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38" xfId="0" applyNumberFormat="1" applyFont="1" applyBorder="1" applyAlignment="1">
      <alignment horizontal="right"/>
    </xf>
    <xf numFmtId="0" fontId="9" fillId="34" borderId="35" xfId="0" applyFont="1" applyFill="1" applyBorder="1" applyAlignment="1">
      <alignment/>
    </xf>
    <xf numFmtId="0" fontId="10" fillId="0" borderId="37" xfId="0" applyFont="1" applyBorder="1" applyAlignment="1">
      <alignment/>
    </xf>
    <xf numFmtId="0" fontId="9" fillId="35" borderId="10" xfId="0" applyFont="1" applyFill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106" fillId="0" borderId="0" xfId="0" applyFont="1" applyAlignment="1">
      <alignment/>
    </xf>
    <xf numFmtId="0" fontId="104" fillId="0" borderId="0" xfId="0" applyFont="1" applyAlignment="1">
      <alignment/>
    </xf>
    <xf numFmtId="0" fontId="109" fillId="41" borderId="39" xfId="0" applyFont="1" applyFill="1" applyBorder="1" applyAlignment="1">
      <alignment horizontal="center"/>
    </xf>
    <xf numFmtId="0" fontId="109" fillId="41" borderId="40" xfId="0" applyFont="1" applyFill="1" applyBorder="1" applyAlignment="1">
      <alignment horizontal="center"/>
    </xf>
    <xf numFmtId="0" fontId="109" fillId="41" borderId="4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2" xfId="0" applyFont="1" applyBorder="1" applyAlignment="1">
      <alignment/>
    </xf>
    <xf numFmtId="0" fontId="39" fillId="42" borderId="43" xfId="0" applyFont="1" applyFill="1" applyBorder="1" applyAlignment="1">
      <alignment horizontal="center"/>
    </xf>
    <xf numFmtId="0" fontId="39" fillId="42" borderId="0" xfId="0" applyFont="1" applyFill="1" applyBorder="1" applyAlignment="1">
      <alignment horizontal="center"/>
    </xf>
    <xf numFmtId="0" fontId="109" fillId="43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41" fillId="44" borderId="0" xfId="0" applyFont="1" applyFill="1" applyBorder="1" applyAlignment="1">
      <alignment horizontal="center"/>
    </xf>
    <xf numFmtId="0" fontId="39" fillId="45" borderId="43" xfId="0" applyFont="1" applyFill="1" applyBorder="1" applyAlignment="1">
      <alignment horizontal="center"/>
    </xf>
    <xf numFmtId="0" fontId="39" fillId="45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44" xfId="0" applyBorder="1" applyAlignment="1">
      <alignment/>
    </xf>
    <xf numFmtId="0" fontId="23" fillId="0" borderId="0" xfId="0" applyFont="1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10" fillId="0" borderId="0" xfId="0" applyFont="1" applyFill="1" applyBorder="1" applyAlignment="1">
      <alignment/>
    </xf>
    <xf numFmtId="0" fontId="109" fillId="46" borderId="0" xfId="0" applyFont="1" applyFill="1" applyAlignment="1">
      <alignment horizontal="center"/>
    </xf>
    <xf numFmtId="0" fontId="111" fillId="46" borderId="0" xfId="0" applyFont="1" applyFill="1" applyAlignment="1">
      <alignment horizontal="center"/>
    </xf>
    <xf numFmtId="0" fontId="39" fillId="47" borderId="43" xfId="0" applyFont="1" applyFill="1" applyBorder="1" applyAlignment="1" applyProtection="1">
      <alignment horizontal="center"/>
      <protection locked="0"/>
    </xf>
    <xf numFmtId="0" fontId="39" fillId="47" borderId="0" xfId="0" applyFont="1" applyFill="1" applyBorder="1" applyAlignment="1" applyProtection="1">
      <alignment horizontal="center"/>
      <protection locked="0"/>
    </xf>
    <xf numFmtId="49" fontId="112" fillId="0" borderId="0" xfId="0" applyNumberFormat="1" applyFont="1" applyAlignment="1">
      <alignment horizontal="center"/>
    </xf>
    <xf numFmtId="49" fontId="113" fillId="0" borderId="0" xfId="0" applyNumberFormat="1" applyFont="1" applyAlignment="1">
      <alignment horizontal="center"/>
    </xf>
    <xf numFmtId="0" fontId="109" fillId="41" borderId="45" xfId="0" applyFont="1" applyFill="1" applyBorder="1" applyAlignment="1">
      <alignment/>
    </xf>
    <xf numFmtId="0" fontId="40" fillId="0" borderId="45" xfId="0" applyFont="1" applyBorder="1" applyAlignment="1">
      <alignment/>
    </xf>
    <xf numFmtId="0" fontId="109" fillId="41" borderId="46" xfId="0" applyFont="1" applyFill="1" applyBorder="1" applyAlignment="1">
      <alignment/>
    </xf>
    <xf numFmtId="0" fontId="40" fillId="0" borderId="46" xfId="0" applyFont="1" applyBorder="1" applyAlignment="1">
      <alignment/>
    </xf>
    <xf numFmtId="0" fontId="109" fillId="4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101" t="s">
        <v>51</v>
      </c>
      <c r="B1" s="102"/>
      <c r="C1" s="102"/>
      <c r="D1" s="102"/>
      <c r="E1" s="102"/>
      <c r="F1" s="102"/>
      <c r="J1" s="20"/>
    </row>
    <row r="2" spans="5:6" ht="16.5" customHeight="1">
      <c r="E2" s="99" t="s">
        <v>52</v>
      </c>
      <c r="F2" s="100"/>
    </row>
    <row r="3" spans="1:6" ht="24" customHeight="1">
      <c r="A3" s="103" t="s">
        <v>50</v>
      </c>
      <c r="B3" s="104"/>
      <c r="C3" s="104"/>
      <c r="D3" s="104"/>
      <c r="E3" s="104"/>
      <c r="F3" s="105"/>
    </row>
    <row r="4" spans="1:9" ht="12.75">
      <c r="A4" s="11"/>
      <c r="B4" s="11"/>
      <c r="C4" s="11"/>
      <c r="D4" s="12"/>
      <c r="E4" s="110"/>
      <c r="F4" s="110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96</v>
      </c>
      <c r="B6" s="17">
        <v>71</v>
      </c>
      <c r="C6" s="17">
        <v>5</v>
      </c>
      <c r="D6" s="17">
        <v>132</v>
      </c>
      <c r="E6" s="17">
        <v>295</v>
      </c>
      <c r="F6" s="17">
        <v>12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367</v>
      </c>
      <c r="B9" s="17">
        <v>322</v>
      </c>
      <c r="C9" s="17">
        <v>139</v>
      </c>
      <c r="D9" s="17">
        <v>2175</v>
      </c>
      <c r="E9" s="17">
        <v>94</v>
      </c>
      <c r="F9" s="17">
        <v>1262</v>
      </c>
    </row>
    <row r="10" spans="1:6" ht="20.25" customHeight="1">
      <c r="A10" s="9"/>
      <c r="B10" s="9"/>
      <c r="C10" s="9"/>
      <c r="D10" s="111" t="s">
        <v>33</v>
      </c>
      <c r="E10" s="112"/>
      <c r="F10" s="18">
        <f>A6+B6+C6+D6+E6+F6+A9+B9+C9+D9+E9+F9</f>
        <v>4970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106" t="s">
        <v>15</v>
      </c>
      <c r="B12" s="107"/>
      <c r="C12" s="107"/>
      <c r="D12" s="107"/>
      <c r="E12" s="107"/>
      <c r="F12" s="108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21</v>
      </c>
      <c r="B15" s="17">
        <v>8</v>
      </c>
      <c r="C15" s="17">
        <v>1</v>
      </c>
      <c r="D15" s="17">
        <v>3</v>
      </c>
      <c r="E15" s="17">
        <v>0</v>
      </c>
      <c r="F15" s="17">
        <v>24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0</v>
      </c>
      <c r="B18" s="17">
        <v>0</v>
      </c>
      <c r="C18" s="17">
        <v>0</v>
      </c>
      <c r="D18" s="17">
        <v>0</v>
      </c>
      <c r="E18" s="17">
        <v>1</v>
      </c>
      <c r="F18" s="17">
        <v>1</v>
      </c>
    </row>
    <row r="19" spans="1:6" s="8" customFormat="1" ht="20.25">
      <c r="A19" s="9"/>
      <c r="B19" s="9"/>
      <c r="C19" s="9"/>
      <c r="D19" s="113" t="s">
        <v>32</v>
      </c>
      <c r="E19" s="113"/>
      <c r="F19" s="18">
        <f>A15+B15+C15+D15+E15+F15+A18+B18+C18+D18+E18+F18</f>
        <v>59</v>
      </c>
    </row>
    <row r="20" spans="1:3" ht="30" customHeight="1">
      <c r="A20" s="1"/>
      <c r="C20" s="1"/>
    </row>
    <row r="21" spans="1:6" ht="24" customHeight="1">
      <c r="A21" s="96" t="s">
        <v>16</v>
      </c>
      <c r="B21" s="109"/>
      <c r="C21" s="109"/>
      <c r="D21" s="109"/>
      <c r="E21" s="109"/>
      <c r="F21" s="109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1</v>
      </c>
      <c r="B24" s="17">
        <v>10</v>
      </c>
      <c r="C24" s="17">
        <v>0</v>
      </c>
      <c r="D24" s="17">
        <v>10</v>
      </c>
      <c r="E24" s="17">
        <v>0</v>
      </c>
      <c r="F24" s="17">
        <v>0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25</v>
      </c>
      <c r="B27" s="17">
        <v>60</v>
      </c>
      <c r="C27" s="17">
        <v>15</v>
      </c>
      <c r="D27" s="17">
        <v>178</v>
      </c>
      <c r="E27" s="17">
        <v>91</v>
      </c>
      <c r="F27" s="17">
        <v>71</v>
      </c>
    </row>
    <row r="28" spans="1:6" ht="20.25">
      <c r="A28" s="21"/>
      <c r="B28" s="21"/>
      <c r="C28" s="21"/>
      <c r="D28" s="98" t="s">
        <v>31</v>
      </c>
      <c r="E28" s="98"/>
      <c r="F28" s="22">
        <f>A24+B24+C24+D24+E24+F24+A27+B27+C27+D27+E27+F27</f>
        <v>461</v>
      </c>
    </row>
    <row r="29" spans="1:6" ht="30" customHeight="1">
      <c r="A29" s="2"/>
      <c r="B29" s="6"/>
      <c r="C29" s="6"/>
      <c r="D29" s="6"/>
      <c r="E29" s="4"/>
      <c r="F29" s="6"/>
    </row>
    <row r="30" spans="1:6" ht="20.25">
      <c r="A30" s="96" t="s">
        <v>43</v>
      </c>
      <c r="B30" s="97"/>
      <c r="C30" s="97"/>
      <c r="D30" s="97"/>
      <c r="E30" s="97"/>
      <c r="F30" s="97"/>
    </row>
    <row r="31" spans="1:6" ht="12.75">
      <c r="A31" s="5"/>
      <c r="B31" s="5"/>
      <c r="C31" s="5"/>
      <c r="D31" s="10"/>
      <c r="E31" s="10"/>
      <c r="F31" s="10"/>
    </row>
    <row r="32" spans="1:6" ht="15">
      <c r="A32" s="95" t="s">
        <v>0</v>
      </c>
      <c r="B32" s="95" t="s">
        <v>1</v>
      </c>
      <c r="C32" s="95" t="s">
        <v>2</v>
      </c>
      <c r="D32" s="95" t="s">
        <v>3</v>
      </c>
      <c r="E32" s="95" t="s">
        <v>4</v>
      </c>
      <c r="F32" s="95" t="s">
        <v>5</v>
      </c>
    </row>
    <row r="33" spans="1:6" ht="20.25">
      <c r="A33" s="17">
        <v>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ht="12.75">
      <c r="A34" s="5"/>
      <c r="B34" s="5"/>
      <c r="C34" s="5"/>
      <c r="D34" s="5"/>
      <c r="E34" s="5"/>
      <c r="F34" s="5"/>
    </row>
    <row r="35" spans="1:6" ht="15">
      <c r="A35" s="95" t="s">
        <v>6</v>
      </c>
      <c r="B35" s="95" t="s">
        <v>7</v>
      </c>
      <c r="C35" s="95" t="s">
        <v>8</v>
      </c>
      <c r="D35" s="95" t="s">
        <v>9</v>
      </c>
      <c r="E35" s="95" t="s">
        <v>10</v>
      </c>
      <c r="F35" s="95" t="s">
        <v>11</v>
      </c>
    </row>
    <row r="36" spans="1:6" ht="20.25">
      <c r="A36" s="17">
        <v>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ht="20.25">
      <c r="A37" s="21"/>
      <c r="B37" s="21"/>
      <c r="C37" s="21"/>
      <c r="D37" s="98" t="s">
        <v>31</v>
      </c>
      <c r="E37" s="98"/>
      <c r="F37" s="22">
        <f>A33+B33+C33+D33+E33+F33+A36+B36+C36+D36+E36+F36</f>
        <v>3</v>
      </c>
    </row>
  </sheetData>
  <sheetProtection/>
  <mergeCells count="11">
    <mergeCell ref="D19:E19"/>
    <mergeCell ref="A30:F30"/>
    <mergeCell ref="D37:E37"/>
    <mergeCell ref="D28:E28"/>
    <mergeCell ref="E2:F2"/>
    <mergeCell ref="A1:F1"/>
    <mergeCell ref="A3:F3"/>
    <mergeCell ref="A12:F12"/>
    <mergeCell ref="A21:F21"/>
    <mergeCell ref="E4:F4"/>
    <mergeCell ref="D10:E10"/>
  </mergeCells>
  <printOptions/>
  <pageMargins left="0.75" right="0.75" top="0.25" bottom="0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="115" zoomScaleNormal="115" zoomScalePageLayoutView="0" workbookViewId="0" topLeftCell="A1">
      <selection activeCell="L2" sqref="L2:N2"/>
    </sheetView>
  </sheetViews>
  <sheetFormatPr defaultColWidth="9.140625" defaultRowHeight="12.75"/>
  <cols>
    <col min="1" max="1" width="11.421875" style="0" bestFit="1" customWidth="1"/>
    <col min="2" max="2" width="7.57421875" style="0" customWidth="1"/>
    <col min="3" max="3" width="6.421875" style="0" customWidth="1"/>
    <col min="4" max="14" width="7.28125" style="0" customWidth="1"/>
  </cols>
  <sheetData>
    <row r="1" spans="1:16" ht="23.25" customHeight="1">
      <c r="A1" s="126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76"/>
      <c r="P1" s="76"/>
    </row>
    <row r="2" spans="10:16" ht="14.25" customHeight="1">
      <c r="J2" s="114"/>
      <c r="K2" s="114"/>
      <c r="L2" s="140" t="s">
        <v>53</v>
      </c>
      <c r="M2" s="141"/>
      <c r="N2" s="141"/>
      <c r="O2" s="77"/>
      <c r="P2" s="78"/>
    </row>
    <row r="3" spans="1:16" ht="17.25" customHeight="1">
      <c r="A3" s="127" t="s">
        <v>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79"/>
      <c r="P3" s="79"/>
    </row>
    <row r="4" spans="3:16" ht="15.75" customHeight="1">
      <c r="C4" s="44" t="s">
        <v>0</v>
      </c>
      <c r="D4" s="44" t="s">
        <v>22</v>
      </c>
      <c r="E4" s="44" t="s">
        <v>23</v>
      </c>
      <c r="F4" s="44" t="s">
        <v>24</v>
      </c>
      <c r="G4" s="44" t="s">
        <v>25</v>
      </c>
      <c r="H4" s="44" t="s">
        <v>26</v>
      </c>
      <c r="I4" s="44" t="s">
        <v>27</v>
      </c>
      <c r="J4" s="44" t="s">
        <v>28</v>
      </c>
      <c r="K4" s="44" t="s">
        <v>8</v>
      </c>
      <c r="L4" s="44" t="s">
        <v>9</v>
      </c>
      <c r="M4" s="44" t="s">
        <v>10</v>
      </c>
      <c r="N4" s="44" t="s">
        <v>11</v>
      </c>
      <c r="O4" s="80"/>
      <c r="P4" s="80"/>
    </row>
    <row r="5" spans="1:16" ht="18" customHeight="1">
      <c r="A5" s="24" t="s">
        <v>19</v>
      </c>
      <c r="B5" s="90"/>
      <c r="C5" s="33">
        <v>0</v>
      </c>
      <c r="D5" s="35">
        <v>1</v>
      </c>
      <c r="E5" s="35">
        <v>4</v>
      </c>
      <c r="F5" s="35">
        <v>2</v>
      </c>
      <c r="G5" s="35">
        <v>3</v>
      </c>
      <c r="H5" s="35">
        <v>0</v>
      </c>
      <c r="I5" s="35">
        <v>1</v>
      </c>
      <c r="J5" s="35">
        <v>3</v>
      </c>
      <c r="K5" s="35">
        <v>131</v>
      </c>
      <c r="L5" s="35">
        <v>0</v>
      </c>
      <c r="M5" s="35">
        <v>0</v>
      </c>
      <c r="N5" s="35">
        <v>0</v>
      </c>
      <c r="O5" s="80"/>
      <c r="P5" s="80"/>
    </row>
    <row r="6" spans="1:14" ht="18" customHeight="1">
      <c r="A6" s="24" t="s">
        <v>18</v>
      </c>
      <c r="B6" s="90"/>
      <c r="C6" s="33">
        <v>22</v>
      </c>
      <c r="D6" s="35">
        <v>19</v>
      </c>
      <c r="E6" s="35">
        <v>4</v>
      </c>
      <c r="F6" s="35">
        <v>12</v>
      </c>
      <c r="G6" s="35">
        <v>6</v>
      </c>
      <c r="H6" s="35">
        <v>56</v>
      </c>
      <c r="I6" s="35">
        <v>32</v>
      </c>
      <c r="J6" s="35">
        <v>48</v>
      </c>
      <c r="K6" s="35">
        <v>0</v>
      </c>
      <c r="L6" s="35">
        <v>73</v>
      </c>
      <c r="M6" s="35">
        <v>181</v>
      </c>
      <c r="N6" s="35">
        <v>302</v>
      </c>
    </row>
    <row r="7" spans="1:14" ht="18" customHeight="1">
      <c r="A7" s="120" t="s">
        <v>20</v>
      </c>
      <c r="B7" s="121"/>
      <c r="C7" s="33">
        <v>1</v>
      </c>
      <c r="D7" s="35">
        <v>5</v>
      </c>
      <c r="E7" s="35">
        <v>0</v>
      </c>
      <c r="F7" s="35">
        <v>0</v>
      </c>
      <c r="G7" s="35">
        <v>1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4" ht="18" customHeight="1">
      <c r="A8" s="24" t="s">
        <v>30</v>
      </c>
      <c r="B8" s="90"/>
      <c r="C8" s="33">
        <v>1</v>
      </c>
      <c r="D8" s="35">
        <v>1</v>
      </c>
      <c r="E8" s="35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44</v>
      </c>
      <c r="L8" s="35">
        <v>0</v>
      </c>
      <c r="M8" s="35">
        <v>0</v>
      </c>
      <c r="N8" s="35">
        <v>0</v>
      </c>
    </row>
    <row r="9" spans="1:16" ht="18" customHeight="1">
      <c r="A9" s="23" t="s">
        <v>21</v>
      </c>
      <c r="B9" s="91"/>
      <c r="C9" s="48">
        <f>SUM(C5:C8)</f>
        <v>24</v>
      </c>
      <c r="D9" s="49">
        <f>SUM(D5,D6,D7:D8)</f>
        <v>26</v>
      </c>
      <c r="E9" s="49">
        <f>SUM(E5,E6,E7:E8)</f>
        <v>9</v>
      </c>
      <c r="F9" s="49">
        <f>SUM(F5,F6,F7:F8)</f>
        <v>14</v>
      </c>
      <c r="G9" s="49">
        <f aca="true" t="shared" si="0" ref="G9:N9">SUM(G5:G8)</f>
        <v>10</v>
      </c>
      <c r="H9" s="49">
        <f t="shared" si="0"/>
        <v>56</v>
      </c>
      <c r="I9" s="49">
        <f t="shared" si="0"/>
        <v>33</v>
      </c>
      <c r="J9" s="49">
        <f t="shared" si="0"/>
        <v>51</v>
      </c>
      <c r="K9" s="49">
        <f t="shared" si="0"/>
        <v>175</v>
      </c>
      <c r="L9" s="49">
        <f t="shared" si="0"/>
        <v>73</v>
      </c>
      <c r="M9" s="49">
        <f>SUM(M5:M8)</f>
        <v>181</v>
      </c>
      <c r="N9" s="49">
        <f t="shared" si="0"/>
        <v>302</v>
      </c>
      <c r="O9" s="80"/>
      <c r="P9" s="80"/>
    </row>
    <row r="10" spans="1:16" ht="17.25" customHeight="1">
      <c r="A10" s="138" t="s">
        <v>15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81"/>
      <c r="P10" s="81"/>
    </row>
    <row r="11" spans="3:16" ht="15" customHeight="1">
      <c r="C11" s="43" t="s">
        <v>0</v>
      </c>
      <c r="D11" s="43" t="s">
        <v>22</v>
      </c>
      <c r="E11" s="43" t="s">
        <v>23</v>
      </c>
      <c r="F11" s="43" t="s">
        <v>24</v>
      </c>
      <c r="G11" s="43" t="s">
        <v>25</v>
      </c>
      <c r="H11" s="43" t="s">
        <v>26</v>
      </c>
      <c r="I11" s="43" t="s">
        <v>27</v>
      </c>
      <c r="J11" s="43" t="s">
        <v>28</v>
      </c>
      <c r="K11" s="43" t="s">
        <v>8</v>
      </c>
      <c r="L11" s="43" t="s">
        <v>9</v>
      </c>
      <c r="M11" s="43" t="s">
        <v>10</v>
      </c>
      <c r="N11" s="43" t="s">
        <v>11</v>
      </c>
      <c r="O11" s="80"/>
      <c r="P11" s="80"/>
    </row>
    <row r="12" spans="1:16" ht="18" customHeight="1">
      <c r="A12" s="25" t="s">
        <v>19</v>
      </c>
      <c r="B12" s="26"/>
      <c r="C12" s="32">
        <v>0</v>
      </c>
      <c r="D12" s="32">
        <v>29</v>
      </c>
      <c r="E12" s="38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0</v>
      </c>
      <c r="M12" s="32">
        <v>0</v>
      </c>
      <c r="N12" s="32">
        <v>0</v>
      </c>
      <c r="O12" s="80"/>
      <c r="P12" s="80"/>
    </row>
    <row r="13" spans="1:16" ht="18" customHeight="1">
      <c r="A13" s="25" t="s">
        <v>18</v>
      </c>
      <c r="B13" s="26"/>
      <c r="C13" s="32">
        <v>5</v>
      </c>
      <c r="D13" s="32">
        <v>0</v>
      </c>
      <c r="E13" s="32">
        <v>4</v>
      </c>
      <c r="F13" s="32">
        <v>3</v>
      </c>
      <c r="G13" s="32">
        <v>0</v>
      </c>
      <c r="H13" s="32">
        <v>0</v>
      </c>
      <c r="I13" s="32">
        <v>0</v>
      </c>
      <c r="J13" s="32">
        <v>0</v>
      </c>
      <c r="K13" s="32">
        <v>1</v>
      </c>
      <c r="L13" s="32">
        <v>38</v>
      </c>
      <c r="M13" s="32">
        <v>5</v>
      </c>
      <c r="N13" s="32">
        <v>3</v>
      </c>
      <c r="O13" s="80"/>
      <c r="P13" s="80"/>
    </row>
    <row r="14" spans="1:16" ht="18" customHeight="1">
      <c r="A14" s="25" t="s">
        <v>20</v>
      </c>
      <c r="B14" s="26"/>
      <c r="C14" s="32"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80"/>
      <c r="P14" s="80"/>
    </row>
    <row r="15" spans="1:16" ht="18" customHeight="1">
      <c r="A15" s="129" t="s">
        <v>30</v>
      </c>
      <c r="B15" s="130"/>
      <c r="C15" s="39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80"/>
      <c r="P15" s="80"/>
    </row>
    <row r="16" spans="1:16" ht="18" customHeight="1">
      <c r="A16" s="27" t="s">
        <v>21</v>
      </c>
      <c r="B16" s="28"/>
      <c r="C16" s="45">
        <f>SUM(C12:C15)</f>
        <v>6</v>
      </c>
      <c r="D16" s="45">
        <f>SUM(D12:D15)</f>
        <v>29</v>
      </c>
      <c r="E16" s="45">
        <f>SUM(E12:E15)</f>
        <v>4</v>
      </c>
      <c r="F16" s="45">
        <f aca="true" t="shared" si="1" ref="F16:L16">SUM(F12:F15)</f>
        <v>3</v>
      </c>
      <c r="G16" s="45">
        <f t="shared" si="1"/>
        <v>0</v>
      </c>
      <c r="H16" s="45">
        <f t="shared" si="1"/>
        <v>0</v>
      </c>
      <c r="I16" s="45">
        <f t="shared" si="1"/>
        <v>1</v>
      </c>
      <c r="J16" s="45">
        <f t="shared" si="1"/>
        <v>1</v>
      </c>
      <c r="K16" s="45">
        <f t="shared" si="1"/>
        <v>1</v>
      </c>
      <c r="L16" s="45">
        <f t="shared" si="1"/>
        <v>38</v>
      </c>
      <c r="M16" s="45">
        <f>SUM(M12:M15)</f>
        <v>5</v>
      </c>
      <c r="N16" s="45">
        <f>SUM(N12:N15)</f>
        <v>3</v>
      </c>
      <c r="O16" s="80"/>
      <c r="P16" s="80"/>
    </row>
    <row r="17" spans="1:16" ht="17.25" customHeight="1">
      <c r="A17" s="122" t="s">
        <v>16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79"/>
      <c r="P17" s="79"/>
    </row>
    <row r="18" spans="3:16" ht="15.75" customHeight="1">
      <c r="C18" s="42" t="s">
        <v>0</v>
      </c>
      <c r="D18" s="42" t="s">
        <v>22</v>
      </c>
      <c r="E18" s="42" t="s">
        <v>23</v>
      </c>
      <c r="F18" s="42" t="s">
        <v>24</v>
      </c>
      <c r="G18" s="42" t="s">
        <v>25</v>
      </c>
      <c r="H18" s="42" t="s">
        <v>26</v>
      </c>
      <c r="I18" s="42" t="s">
        <v>27</v>
      </c>
      <c r="J18" s="42" t="s">
        <v>28</v>
      </c>
      <c r="K18" s="42" t="s">
        <v>8</v>
      </c>
      <c r="L18" s="42" t="s">
        <v>9</v>
      </c>
      <c r="M18" s="42" t="s">
        <v>10</v>
      </c>
      <c r="N18" s="42" t="s">
        <v>11</v>
      </c>
      <c r="O18" s="80"/>
      <c r="P18" s="80"/>
    </row>
    <row r="19" spans="1:17" ht="17.25" customHeight="1">
      <c r="A19" s="29" t="s">
        <v>19</v>
      </c>
      <c r="B19" s="30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P19" s="2"/>
      <c r="Q19" s="2"/>
    </row>
    <row r="20" spans="1:14" ht="17.25" customHeight="1">
      <c r="A20" s="29" t="s">
        <v>18</v>
      </c>
      <c r="B20" s="30"/>
      <c r="C20" s="34">
        <v>1</v>
      </c>
      <c r="D20" s="34">
        <v>7</v>
      </c>
      <c r="E20" s="34">
        <v>11</v>
      </c>
      <c r="F20" s="34">
        <v>34</v>
      </c>
      <c r="G20" s="34">
        <v>21</v>
      </c>
      <c r="H20" s="34">
        <v>2</v>
      </c>
      <c r="I20" s="34">
        <v>4</v>
      </c>
      <c r="J20" s="34">
        <v>6</v>
      </c>
      <c r="K20" s="34">
        <v>19</v>
      </c>
      <c r="L20" s="34">
        <v>43</v>
      </c>
      <c r="M20" s="34">
        <v>41</v>
      </c>
      <c r="N20" s="34">
        <v>16</v>
      </c>
    </row>
    <row r="21" spans="1:14" ht="17.25" customHeight="1">
      <c r="A21" s="29" t="s">
        <v>34</v>
      </c>
      <c r="B21" s="30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1</v>
      </c>
      <c r="L21" s="34">
        <v>0</v>
      </c>
      <c r="M21" s="34">
        <v>0</v>
      </c>
      <c r="N21" s="34">
        <v>0</v>
      </c>
    </row>
    <row r="22" spans="1:18" ht="17.25" customHeight="1">
      <c r="A22" s="29" t="s">
        <v>20</v>
      </c>
      <c r="B22" s="30"/>
      <c r="C22" s="34">
        <v>0</v>
      </c>
      <c r="D22" s="34">
        <v>0</v>
      </c>
      <c r="E22" s="34">
        <v>3</v>
      </c>
      <c r="F22" s="34">
        <v>0</v>
      </c>
      <c r="G22" s="34">
        <v>3</v>
      </c>
      <c r="H22" s="34">
        <v>0</v>
      </c>
      <c r="I22" s="34">
        <v>0</v>
      </c>
      <c r="J22" s="34">
        <v>1</v>
      </c>
      <c r="K22" s="34">
        <v>0</v>
      </c>
      <c r="L22" s="34">
        <v>3</v>
      </c>
      <c r="M22" s="34">
        <v>0</v>
      </c>
      <c r="N22" s="34">
        <v>1</v>
      </c>
      <c r="R22" s="2"/>
    </row>
    <row r="23" spans="1:14" ht="17.25" customHeight="1">
      <c r="A23" s="131" t="s">
        <v>30</v>
      </c>
      <c r="B23" s="132"/>
      <c r="C23" s="40">
        <v>0</v>
      </c>
      <c r="D23" s="34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7.25" customHeight="1">
      <c r="A24" s="31" t="s">
        <v>21</v>
      </c>
      <c r="B24" s="41"/>
      <c r="C24" s="46">
        <f aca="true" t="shared" si="2" ref="C24:L24">SUM(C19:C23)</f>
        <v>1</v>
      </c>
      <c r="D24" s="47">
        <f t="shared" si="2"/>
        <v>8</v>
      </c>
      <c r="E24" s="47">
        <f t="shared" si="2"/>
        <v>14</v>
      </c>
      <c r="F24" s="47">
        <f t="shared" si="2"/>
        <v>34</v>
      </c>
      <c r="G24" s="47">
        <f t="shared" si="2"/>
        <v>24</v>
      </c>
      <c r="H24" s="47">
        <f t="shared" si="2"/>
        <v>2</v>
      </c>
      <c r="I24" s="47">
        <f t="shared" si="2"/>
        <v>4</v>
      </c>
      <c r="J24" s="47">
        <f t="shared" si="2"/>
        <v>7</v>
      </c>
      <c r="K24" s="47">
        <f t="shared" si="2"/>
        <v>20</v>
      </c>
      <c r="L24" s="47">
        <f t="shared" si="2"/>
        <v>46</v>
      </c>
      <c r="M24" s="47">
        <f>SUM(M19:M23)</f>
        <v>41</v>
      </c>
      <c r="N24" s="47">
        <f>SUM(N19:N23)</f>
        <v>17</v>
      </c>
    </row>
    <row r="25" spans="1:14" ht="17.25" customHeight="1">
      <c r="A25" s="136" t="s">
        <v>35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ht="15.75" customHeight="1">
      <c r="A26" s="133"/>
      <c r="B26" s="134"/>
      <c r="C26" s="83" t="s">
        <v>0</v>
      </c>
      <c r="D26" s="83" t="s">
        <v>22</v>
      </c>
      <c r="E26" s="83" t="s">
        <v>23</v>
      </c>
      <c r="F26" s="83" t="s">
        <v>24</v>
      </c>
      <c r="G26" s="83" t="s">
        <v>25</v>
      </c>
      <c r="H26" s="83" t="s">
        <v>26</v>
      </c>
      <c r="I26" s="83" t="s">
        <v>27</v>
      </c>
      <c r="J26" s="83" t="s">
        <v>28</v>
      </c>
      <c r="K26" s="83" t="s">
        <v>8</v>
      </c>
      <c r="L26" s="83" t="s">
        <v>9</v>
      </c>
      <c r="M26" s="83" t="s">
        <v>10</v>
      </c>
      <c r="N26" s="83" t="s">
        <v>11</v>
      </c>
    </row>
    <row r="27" spans="1:14" ht="17.25" customHeight="1">
      <c r="A27" s="115" t="s">
        <v>36</v>
      </c>
      <c r="B27" s="116"/>
      <c r="C27" s="67">
        <v>0</v>
      </c>
      <c r="D27" s="67">
        <v>0</v>
      </c>
      <c r="E27" s="67">
        <v>7</v>
      </c>
      <c r="F27" s="67">
        <v>0</v>
      </c>
      <c r="G27" s="67">
        <v>6</v>
      </c>
      <c r="H27" s="67">
        <v>0</v>
      </c>
      <c r="I27" s="67">
        <v>0</v>
      </c>
      <c r="J27" s="67">
        <v>19</v>
      </c>
      <c r="K27" s="67">
        <v>0</v>
      </c>
      <c r="L27" s="67">
        <v>0</v>
      </c>
      <c r="M27" s="67">
        <v>0</v>
      </c>
      <c r="N27" s="67">
        <v>32</v>
      </c>
    </row>
    <row r="28" spans="1:14" ht="17.25" customHeight="1">
      <c r="A28" s="115" t="s">
        <v>18</v>
      </c>
      <c r="B28" s="116"/>
      <c r="C28" s="67">
        <v>1</v>
      </c>
      <c r="D28" s="67">
        <v>2</v>
      </c>
      <c r="E28" s="67">
        <v>0</v>
      </c>
      <c r="F28" s="67">
        <v>15</v>
      </c>
      <c r="G28" s="67">
        <v>0</v>
      </c>
      <c r="H28" s="67">
        <v>0</v>
      </c>
      <c r="I28" s="67">
        <v>0</v>
      </c>
      <c r="J28" s="67">
        <v>0</v>
      </c>
      <c r="K28" s="67">
        <v>17</v>
      </c>
      <c r="L28" s="67">
        <v>4</v>
      </c>
      <c r="M28" s="67">
        <v>0</v>
      </c>
      <c r="N28" s="67">
        <v>0</v>
      </c>
    </row>
    <row r="29" spans="1:14" ht="17.25" customHeight="1">
      <c r="A29" s="115" t="s">
        <v>20</v>
      </c>
      <c r="B29" s="116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1:14" ht="17.25" customHeight="1">
      <c r="A30" s="88" t="s">
        <v>30</v>
      </c>
      <c r="B30" s="89"/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</row>
    <row r="31" spans="1:14" ht="17.25" customHeight="1">
      <c r="A31" s="135" t="s">
        <v>21</v>
      </c>
      <c r="B31" s="135"/>
      <c r="C31" s="74">
        <f>SUM(C27:C30)</f>
        <v>1</v>
      </c>
      <c r="D31" s="75">
        <f>SUM(D27:D30)</f>
        <v>2</v>
      </c>
      <c r="E31" s="75">
        <f>SUM(E27:E30)</f>
        <v>7</v>
      </c>
      <c r="F31" s="75">
        <f>SUM(F27:F30)</f>
        <v>15</v>
      </c>
      <c r="G31" s="75">
        <f>SUM(G27:G30)</f>
        <v>6</v>
      </c>
      <c r="H31" s="75">
        <f aca="true" t="shared" si="3" ref="H31:N31">SUM(H27:H30)</f>
        <v>0</v>
      </c>
      <c r="I31" s="75">
        <f t="shared" si="3"/>
        <v>0</v>
      </c>
      <c r="J31" s="75">
        <f t="shared" si="3"/>
        <v>19</v>
      </c>
      <c r="K31" s="75">
        <f t="shared" si="3"/>
        <v>17</v>
      </c>
      <c r="L31" s="75">
        <f t="shared" si="3"/>
        <v>4</v>
      </c>
      <c r="M31" s="75">
        <f t="shared" si="3"/>
        <v>0</v>
      </c>
      <c r="N31" s="75">
        <f t="shared" si="3"/>
        <v>32</v>
      </c>
    </row>
    <row r="32" spans="1:14" ht="16.5" customHeight="1">
      <c r="A32" s="146" t="s">
        <v>48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</row>
    <row r="33" spans="1:14" ht="15.75" customHeight="1">
      <c r="A33" s="68"/>
      <c r="B33" s="69" t="s">
        <v>0</v>
      </c>
      <c r="C33" s="69" t="s">
        <v>22</v>
      </c>
      <c r="D33" s="69" t="s">
        <v>23</v>
      </c>
      <c r="E33" s="69" t="s">
        <v>24</v>
      </c>
      <c r="F33" s="69" t="s">
        <v>25</v>
      </c>
      <c r="G33" s="69" t="s">
        <v>26</v>
      </c>
      <c r="H33" s="69" t="s">
        <v>27</v>
      </c>
      <c r="I33" s="69" t="s">
        <v>28</v>
      </c>
      <c r="J33" s="69" t="s">
        <v>8</v>
      </c>
      <c r="K33" s="69" t="s">
        <v>9</v>
      </c>
      <c r="L33" s="69" t="s">
        <v>10</v>
      </c>
      <c r="M33" s="69" t="s">
        <v>11</v>
      </c>
      <c r="N33" s="70" t="s">
        <v>21</v>
      </c>
    </row>
    <row r="34" spans="1:14" ht="18" customHeight="1">
      <c r="A34" s="71" t="s">
        <v>41</v>
      </c>
      <c r="B34" s="72">
        <v>3152</v>
      </c>
      <c r="C34" s="73">
        <v>239</v>
      </c>
      <c r="D34" s="73">
        <v>2745</v>
      </c>
      <c r="E34" s="73">
        <v>18</v>
      </c>
      <c r="F34" s="73">
        <v>0</v>
      </c>
      <c r="G34" s="73">
        <v>10</v>
      </c>
      <c r="H34" s="73">
        <v>4354</v>
      </c>
      <c r="I34" s="73">
        <v>648</v>
      </c>
      <c r="J34" s="73">
        <v>3075</v>
      </c>
      <c r="K34" s="73">
        <v>9</v>
      </c>
      <c r="L34" s="73">
        <v>187</v>
      </c>
      <c r="M34" s="73">
        <v>3245</v>
      </c>
      <c r="N34" s="93">
        <f>SUM(B34:M34)</f>
        <v>17682</v>
      </c>
    </row>
    <row r="35" spans="1:14" ht="17.25" customHeight="1">
      <c r="A35" s="124" t="s">
        <v>49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ht="18" customHeight="1">
      <c r="A36" s="84" t="s">
        <v>42</v>
      </c>
      <c r="B36" s="86">
        <v>0</v>
      </c>
      <c r="C36" s="87">
        <v>0</v>
      </c>
      <c r="D36" s="85">
        <v>465</v>
      </c>
      <c r="E36" s="85">
        <v>256</v>
      </c>
      <c r="F36" s="85">
        <v>188</v>
      </c>
      <c r="G36" s="85">
        <v>176</v>
      </c>
      <c r="H36" s="85">
        <v>271</v>
      </c>
      <c r="I36" s="85">
        <v>0</v>
      </c>
      <c r="J36" s="85">
        <v>235</v>
      </c>
      <c r="K36" s="85">
        <v>0</v>
      </c>
      <c r="L36" s="85">
        <v>39</v>
      </c>
      <c r="M36" s="85">
        <v>0</v>
      </c>
      <c r="N36" s="94">
        <f>SUM(B36:M36)</f>
        <v>1630</v>
      </c>
    </row>
    <row r="37" spans="1:14" ht="17.25" customHeight="1">
      <c r="A37" s="117" t="s">
        <v>29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9" ht="9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S38" s="2"/>
    </row>
    <row r="39" spans="1:14" ht="16.5">
      <c r="A39" s="142" t="s">
        <v>45</v>
      </c>
      <c r="B39" s="143"/>
      <c r="C39" s="37"/>
      <c r="D39" s="142" t="s">
        <v>46</v>
      </c>
      <c r="E39" s="143"/>
      <c r="F39" s="143"/>
      <c r="G39" s="50"/>
      <c r="H39" s="142" t="s">
        <v>47</v>
      </c>
      <c r="I39" s="143"/>
      <c r="J39" s="143"/>
      <c r="K39" s="51"/>
      <c r="L39" s="144" t="s">
        <v>38</v>
      </c>
      <c r="M39" s="145"/>
      <c r="N39" s="145"/>
    </row>
    <row r="40" spans="1:14" ht="18" customHeight="1">
      <c r="A40" s="52" t="s">
        <v>37</v>
      </c>
      <c r="B40" s="53">
        <f>SUM(C5:N5)</f>
        <v>145</v>
      </c>
      <c r="C40" s="37"/>
      <c r="D40" s="55" t="s">
        <v>37</v>
      </c>
      <c r="E40" s="60"/>
      <c r="F40" s="53">
        <f>SUM(C12:N12)</f>
        <v>30</v>
      </c>
      <c r="G40" s="37"/>
      <c r="H40" s="57" t="s">
        <v>37</v>
      </c>
      <c r="I40" s="58"/>
      <c r="J40" s="59">
        <f>SUM(C19:N19)</f>
        <v>0</v>
      </c>
      <c r="K40" s="37"/>
      <c r="L40" s="61" t="s">
        <v>37</v>
      </c>
      <c r="M40" s="62"/>
      <c r="N40" s="92">
        <f>SUM(C27:N27)</f>
        <v>64</v>
      </c>
    </row>
    <row r="41" spans="1:14" ht="18" customHeight="1">
      <c r="A41" s="52" t="s">
        <v>39</v>
      </c>
      <c r="B41" s="54">
        <f>SUM(C6:N6)</f>
        <v>755</v>
      </c>
      <c r="C41" s="37"/>
      <c r="D41" s="55" t="s">
        <v>39</v>
      </c>
      <c r="E41" s="60"/>
      <c r="F41" s="53">
        <f>SUM(C13:N13)</f>
        <v>59</v>
      </c>
      <c r="G41" s="37"/>
      <c r="H41" s="57" t="s">
        <v>39</v>
      </c>
      <c r="I41" s="58"/>
      <c r="J41" s="59">
        <f>SUM(C20:N20)</f>
        <v>205</v>
      </c>
      <c r="K41" s="37"/>
      <c r="L41" s="61" t="s">
        <v>39</v>
      </c>
      <c r="M41" s="62"/>
      <c r="N41" s="92">
        <f>SUM(C28:N28)</f>
        <v>39</v>
      </c>
    </row>
    <row r="42" spans="1:14" ht="18" customHeight="1">
      <c r="A42" s="55" t="s">
        <v>40</v>
      </c>
      <c r="B42" s="53">
        <f>SUM(C7:N7)</f>
        <v>7</v>
      </c>
      <c r="C42" s="37"/>
      <c r="D42" s="55" t="s">
        <v>40</v>
      </c>
      <c r="E42" s="60"/>
      <c r="F42" s="53">
        <f>SUM(C14:N14)</f>
        <v>2</v>
      </c>
      <c r="G42" s="37"/>
      <c r="H42" s="57" t="s">
        <v>34</v>
      </c>
      <c r="I42" s="58"/>
      <c r="J42" s="59">
        <f>SUM(C21:N21)</f>
        <v>1</v>
      </c>
      <c r="K42" s="37"/>
      <c r="L42" s="61" t="s">
        <v>40</v>
      </c>
      <c r="M42" s="62"/>
      <c r="N42" s="92">
        <f>SUM(C29:N29)</f>
        <v>0</v>
      </c>
    </row>
    <row r="43" spans="1:14" ht="18" customHeight="1">
      <c r="A43" s="55" t="s">
        <v>30</v>
      </c>
      <c r="B43" s="53">
        <f>SUM(C8:N8)</f>
        <v>47</v>
      </c>
      <c r="C43" s="37"/>
      <c r="D43" s="55" t="s">
        <v>30</v>
      </c>
      <c r="E43" s="60"/>
      <c r="F43" s="53">
        <f>SUM(C15:N15)</f>
        <v>0</v>
      </c>
      <c r="G43" s="37"/>
      <c r="H43" s="57" t="s">
        <v>40</v>
      </c>
      <c r="I43" s="58"/>
      <c r="J43" s="59">
        <f>SUM(C22:N22)</f>
        <v>11</v>
      </c>
      <c r="K43" s="37"/>
      <c r="L43" s="61" t="s">
        <v>30</v>
      </c>
      <c r="M43" s="62"/>
      <c r="N43" s="92">
        <f>SUM(C30:N30)</f>
        <v>0</v>
      </c>
    </row>
    <row r="44" spans="1:14" ht="18" customHeight="1">
      <c r="A44" s="52"/>
      <c r="B44" s="53"/>
      <c r="C44" s="37"/>
      <c r="D44" s="55"/>
      <c r="E44" s="60"/>
      <c r="F44" s="56"/>
      <c r="G44" s="37"/>
      <c r="H44" s="57" t="s">
        <v>30</v>
      </c>
      <c r="I44" s="58"/>
      <c r="J44" s="59">
        <f>SUM(C23:N23)</f>
        <v>1</v>
      </c>
      <c r="K44" s="37"/>
      <c r="L44" s="61"/>
      <c r="M44" s="62"/>
      <c r="N44" s="92"/>
    </row>
    <row r="45" spans="1:14" ht="18" customHeight="1">
      <c r="A45" s="63" t="s">
        <v>21</v>
      </c>
      <c r="B45" s="82">
        <f>SUM(B40,B41,B42,B43)</f>
        <v>954</v>
      </c>
      <c r="C45" s="37"/>
      <c r="D45" s="64" t="s">
        <v>21</v>
      </c>
      <c r="E45" s="60"/>
      <c r="F45" s="53">
        <f>SUM(F42,F40,F41)</f>
        <v>91</v>
      </c>
      <c r="G45" s="37"/>
      <c r="H45" s="65" t="s">
        <v>21</v>
      </c>
      <c r="I45" s="58"/>
      <c r="J45" s="59">
        <f>SUM(J43,J41,J40)</f>
        <v>216</v>
      </c>
      <c r="K45" s="37"/>
      <c r="L45" s="66" t="s">
        <v>21</v>
      </c>
      <c r="M45" s="62"/>
      <c r="N45" s="92">
        <f>SUM(N40:N44)</f>
        <v>103</v>
      </c>
    </row>
  </sheetData>
  <sheetProtection/>
  <mergeCells count="22">
    <mergeCell ref="A39:B39"/>
    <mergeCell ref="D39:F39"/>
    <mergeCell ref="H39:J39"/>
    <mergeCell ref="L39:N39"/>
    <mergeCell ref="A27:B27"/>
    <mergeCell ref="A32:N32"/>
    <mergeCell ref="A1:N1"/>
    <mergeCell ref="A3:N3"/>
    <mergeCell ref="A15:B15"/>
    <mergeCell ref="A23:B23"/>
    <mergeCell ref="A26:B26"/>
    <mergeCell ref="A31:B31"/>
    <mergeCell ref="A28:B28"/>
    <mergeCell ref="A25:N25"/>
    <mergeCell ref="A10:N10"/>
    <mergeCell ref="L2:N2"/>
    <mergeCell ref="J2:K2"/>
    <mergeCell ref="A29:B29"/>
    <mergeCell ref="A37:N37"/>
    <mergeCell ref="A7:B7"/>
    <mergeCell ref="A17:N17"/>
    <mergeCell ref="A35:N35"/>
  </mergeCells>
  <printOptions/>
  <pageMargins left="0" right="0" top="0.25" bottom="0.2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</cp:lastModifiedBy>
  <cp:lastPrinted>2014-05-20T17:52:43Z</cp:lastPrinted>
  <dcterms:created xsi:type="dcterms:W3CDTF">1999-07-16T12:29:40Z</dcterms:created>
  <dcterms:modified xsi:type="dcterms:W3CDTF">2015-07-31T12:56:49Z</dcterms:modified>
  <cp:category/>
  <cp:version/>
  <cp:contentType/>
  <cp:contentStatus/>
</cp:coreProperties>
</file>