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4145" windowHeight="3975"/>
  </bookViews>
  <sheets>
    <sheet name="District Report" sheetId="13" r:id="rId1"/>
    <sheet name="Lee Report" sheetId="12" r:id="rId2"/>
    <sheet name="Charlotte Report" sheetId="9" r:id="rId3"/>
    <sheet name="Collier Report" sheetId="11" r:id="rId4"/>
  </sheets>
  <calcPr calcId="124519"/>
</workbook>
</file>

<file path=xl/calcChain.xml><?xml version="1.0" encoding="utf-8"?>
<calcChain xmlns="http://schemas.openxmlformats.org/spreadsheetml/2006/main">
  <c r="D29" i="13"/>
  <c r="E29"/>
  <c r="C29"/>
  <c r="B4"/>
  <c r="C4"/>
  <c r="D4"/>
  <c r="F29" i="11"/>
  <c r="F29" i="9"/>
  <c r="F4"/>
  <c r="F29" i="12"/>
  <c r="F4"/>
  <c r="F4" i="11"/>
  <c r="F29" i="13" l="1"/>
  <c r="F4"/>
</calcChain>
</file>

<file path=xl/sharedStrings.xml><?xml version="1.0" encoding="utf-8"?>
<sst xmlns="http://schemas.openxmlformats.org/spreadsheetml/2006/main" count="49" uniqueCount="15">
  <si>
    <t>Books</t>
  </si>
  <si>
    <t>Visual</t>
  </si>
  <si>
    <t>Faculty</t>
  </si>
  <si>
    <t>Librarians</t>
  </si>
  <si>
    <t>Expenditures</t>
  </si>
  <si>
    <t xml:space="preserve">Total </t>
  </si>
  <si>
    <t>Total</t>
  </si>
  <si>
    <t>Requested Material</t>
  </si>
  <si>
    <t>eResources</t>
  </si>
  <si>
    <t>Standing Orders</t>
  </si>
  <si>
    <t>Students</t>
  </si>
  <si>
    <t>District 2008-2009</t>
  </si>
  <si>
    <t>Lee 2008-2009</t>
  </si>
  <si>
    <t>Collier 2008-2009</t>
  </si>
  <si>
    <t>Charlotte 2008-2009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</si>
</sst>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8" fontId="0" fillId="0" borderId="0" xfId="0" applyNumberFormat="1"/>
    <xf numFmtId="44" fontId="1" fillId="0" borderId="0" xfId="1" applyFont="1" applyBorder="1" applyAlignment="1">
      <alignment wrapText="1"/>
    </xf>
    <xf numFmtId="8" fontId="1" fillId="0" borderId="0" xfId="1" applyNumberFormat="1" applyFont="1" applyBorder="1" applyAlignment="1">
      <alignment wrapText="1"/>
    </xf>
    <xf numFmtId="0" fontId="0" fillId="0" borderId="2" xfId="0" applyFont="1" applyBorder="1"/>
    <xf numFmtId="0" fontId="0" fillId="0" borderId="1" xfId="0" applyFont="1" applyBorder="1"/>
    <xf numFmtId="0" fontId="0" fillId="0" borderId="3" xfId="0" applyFont="1" applyBorder="1"/>
    <xf numFmtId="8" fontId="0" fillId="0" borderId="4" xfId="0" applyNumberFormat="1" applyFont="1" applyBorder="1"/>
    <xf numFmtId="8" fontId="0" fillId="0" borderId="6" xfId="1" applyNumberFormat="1" applyFont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1" xfId="0" applyBorder="1"/>
    <xf numFmtId="44" fontId="0" fillId="0" borderId="5" xfId="1" applyFont="1" applyBorder="1"/>
    <xf numFmtId="0" fontId="0" fillId="0" borderId="16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37" fontId="0" fillId="0" borderId="4" xfId="2" applyNumberFormat="1" applyFont="1" applyBorder="1"/>
    <xf numFmtId="37" fontId="0" fillId="0" borderId="6" xfId="2" applyNumberFormat="1" applyFont="1" applyBorder="1"/>
    <xf numFmtId="1" fontId="0" fillId="0" borderId="4" xfId="0" applyNumberFormat="1" applyFont="1" applyBorder="1"/>
    <xf numFmtId="1" fontId="0" fillId="0" borderId="5" xfId="0" applyNumberFormat="1" applyFont="1" applyBorder="1"/>
    <xf numFmtId="1" fontId="0" fillId="0" borderId="6" xfId="0" applyNumberFormat="1" applyFont="1" applyBorder="1"/>
    <xf numFmtId="37" fontId="0" fillId="0" borderId="5" xfId="2" applyNumberFormat="1" applyFont="1" applyBorder="1"/>
    <xf numFmtId="8" fontId="0" fillId="0" borderId="5" xfId="0" applyNumberFormat="1" applyFont="1" applyBorder="1"/>
    <xf numFmtId="8" fontId="0" fillId="0" borderId="5" xfId="1" applyNumberFormat="1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0" fontId="0" fillId="0" borderId="19" xfId="0" applyFont="1" applyFill="1" applyBorder="1" applyAlignment="1">
      <alignment horizontal="left"/>
    </xf>
    <xf numFmtId="8" fontId="0" fillId="0" borderId="5" xfId="0" applyNumberFormat="1" applyBorder="1" applyAlignment="1">
      <alignment horizontal="right"/>
    </xf>
    <xf numFmtId="8" fontId="0" fillId="0" borderId="6" xfId="0" applyNumberFormat="1" applyBorder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57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'District Report'!$B$3:$E$3</c:f>
              <c:strCache>
                <c:ptCount val="4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  <c:pt idx="3">
                  <c:v>eResources</c:v>
                </c:pt>
              </c:strCache>
            </c:strRef>
          </c:cat>
          <c:val>
            <c:numRef>
              <c:f>'District Report'!$B$4:$E$4</c:f>
              <c:numCache>
                <c:formatCode>"$"#,##0.00_);[Red]\("$"#,##0.00\)</c:formatCode>
                <c:ptCount val="4"/>
                <c:pt idx="0">
                  <c:v>112047.03999999999</c:v>
                </c:pt>
                <c:pt idx="1">
                  <c:v>10237.67</c:v>
                </c:pt>
                <c:pt idx="2">
                  <c:v>51735.68</c:v>
                </c:pt>
                <c:pt idx="3">
                  <c:v>80434.179999999993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405E-2"/>
          <c:y val="0.34787292213473536"/>
          <c:w val="0.81388888888889177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'District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'District Report'!$C$29:$D$29</c:f>
              <c:numCache>
                <c:formatCode>#,##0_);\(#,##0\)</c:formatCode>
                <c:ptCount val="2"/>
                <c:pt idx="0">
                  <c:v>448</c:v>
                </c:pt>
                <c:pt idx="1">
                  <c:v>2784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51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'Lee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'Lee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77522.84</c:v>
                </c:pt>
                <c:pt idx="1">
                  <c:v>7403.46</c:v>
                </c:pt>
                <c:pt idx="2">
                  <c:v>41569.08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321E-2"/>
          <c:y val="0.34787292213473514"/>
          <c:w val="0.81388888888889155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'Lee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'Lee Report'!$C$29:$D$29</c:f>
              <c:numCache>
                <c:formatCode>0</c:formatCode>
                <c:ptCount val="2"/>
                <c:pt idx="0">
                  <c:v>431</c:v>
                </c:pt>
                <c:pt idx="1">
                  <c:v>2312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37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'Charlotte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'Charlotte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25833.14</c:v>
                </c:pt>
                <c:pt idx="1">
                  <c:v>2175.3000000000002</c:v>
                </c:pt>
                <c:pt idx="2">
                  <c:v>3863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169E-2"/>
          <c:y val="0.34787292213473486"/>
          <c:w val="0.8138888888888911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'Charlotte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'Charlotte Report'!$C$29:$D$29</c:f>
              <c:numCache>
                <c:formatCode>General</c:formatCode>
                <c:ptCount val="2"/>
                <c:pt idx="0">
                  <c:v>9</c:v>
                </c:pt>
                <c:pt idx="1">
                  <c:v>201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46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'Collier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'Collier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8691.06</c:v>
                </c:pt>
                <c:pt idx="1">
                  <c:v>658.91</c:v>
                </c:pt>
                <c:pt idx="2">
                  <c:v>6303.6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252E-2"/>
          <c:y val="0.34787292213473497"/>
          <c:w val="0.81388888888889133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'Collier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'Collier Report'!$C$29:$D$29</c:f>
              <c:numCache>
                <c:formatCode>General</c:formatCode>
                <c:ptCount val="2"/>
                <c:pt idx="0">
                  <c:v>8</c:v>
                </c:pt>
                <c:pt idx="1">
                  <c:v>271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9"/>
  <sheetViews>
    <sheetView tabSelected="1" workbookViewId="0">
      <selection activeCell="C27" sqref="C27:F27"/>
    </sheetView>
  </sheetViews>
  <sheetFormatPr defaultRowHeight="15"/>
  <cols>
    <col min="1" max="1" width="10.42578125" customWidth="1"/>
    <col min="2" max="3" width="12.7109375" customWidth="1"/>
    <col min="4" max="4" width="15.140625" customWidth="1"/>
    <col min="5" max="5" width="12.7109375" customWidth="1"/>
    <col min="6" max="6" width="10" customWidth="1"/>
    <col min="7" max="8" width="10.42578125" customWidth="1"/>
    <col min="9" max="9" width="10.85546875" customWidth="1"/>
    <col min="10" max="10" width="11" bestFit="1" customWidth="1"/>
  </cols>
  <sheetData>
    <row r="1" spans="2:10" ht="15.75">
      <c r="B1" s="26" t="s">
        <v>11</v>
      </c>
      <c r="C1" s="27"/>
      <c r="D1" s="27"/>
      <c r="E1" s="27"/>
      <c r="F1" s="27"/>
      <c r="G1" s="28"/>
    </row>
    <row r="2" spans="2:10" ht="15.75">
      <c r="B2" s="29" t="s">
        <v>4</v>
      </c>
      <c r="C2" s="30"/>
      <c r="D2" s="30"/>
      <c r="E2" s="30"/>
      <c r="F2" s="30"/>
      <c r="G2" s="31"/>
    </row>
    <row r="3" spans="2:10">
      <c r="B3" s="4" t="s">
        <v>0</v>
      </c>
      <c r="C3" s="5" t="s">
        <v>1</v>
      </c>
      <c r="D3" s="12" t="s">
        <v>9</v>
      </c>
      <c r="E3" s="12" t="s">
        <v>8</v>
      </c>
      <c r="F3" s="38" t="s">
        <v>6</v>
      </c>
      <c r="G3" s="39"/>
    </row>
    <row r="4" spans="2:10" ht="15.75" thickBot="1">
      <c r="B4" s="7">
        <f>SUM('Lee Report'!C4,'Charlotte Report'!C4,'Collier Report'!C4)</f>
        <v>112047.03999999999</v>
      </c>
      <c r="C4" s="24">
        <f>SUM('Lee Report'!D4,'Charlotte Report'!D4,'Collier Report'!D4)</f>
        <v>10237.67</v>
      </c>
      <c r="D4" s="24">
        <f>SUM('Lee Report'!E4,'Charlotte Report'!E4,'Collier Report'!E4)</f>
        <v>51735.68</v>
      </c>
      <c r="E4" s="25">
        <v>80434.179999999993</v>
      </c>
      <c r="F4" s="40">
        <f>SUM(B4:E4)</f>
        <v>254454.56999999998</v>
      </c>
      <c r="G4" s="41"/>
      <c r="H4" s="3"/>
      <c r="I4" s="3"/>
      <c r="J4" s="2"/>
    </row>
    <row r="6" spans="2:10">
      <c r="E6" s="1"/>
      <c r="F6" s="1"/>
      <c r="G6" s="1"/>
      <c r="H6" s="1"/>
      <c r="I6" s="1"/>
    </row>
    <row r="25" spans="3:6" ht="15.75" thickBot="1"/>
    <row r="26" spans="3:6" ht="15.75">
      <c r="C26" s="32" t="s">
        <v>11</v>
      </c>
      <c r="D26" s="33"/>
      <c r="E26" s="33"/>
      <c r="F26" s="34"/>
    </row>
    <row r="27" spans="3:6" ht="15.75">
      <c r="C27" s="35" t="s">
        <v>7</v>
      </c>
      <c r="D27" s="36"/>
      <c r="E27" s="36"/>
      <c r="F27" s="37"/>
    </row>
    <row r="28" spans="3:6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>
      <c r="C29" s="18">
        <f>SUM('Lee Report'!C29,'Charlotte Report'!C29,'Collier Report'!C29)</f>
        <v>448</v>
      </c>
      <c r="D29" s="23">
        <f>SUM('Lee Report'!D29,'Charlotte Report'!D29,'Collier Report'!D29)</f>
        <v>2784</v>
      </c>
      <c r="E29" s="23">
        <f>SUM('Lee Report'!E29,'Charlotte Report'!E29,'Collier Report'!E29)</f>
        <v>0</v>
      </c>
      <c r="F29" s="19">
        <f>SUM(C29:E29)</f>
        <v>3232</v>
      </c>
    </row>
  </sheetData>
  <mergeCells count="6">
    <mergeCell ref="B1:G1"/>
    <mergeCell ref="B2:G2"/>
    <mergeCell ref="C26:F26"/>
    <mergeCell ref="C27:F27"/>
    <mergeCell ref="F3:G3"/>
    <mergeCell ref="F4:G4"/>
  </mergeCells>
  <pageMargins left="0.5" right="0.5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E29" sqref="E29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26" t="s">
        <v>12</v>
      </c>
      <c r="D1" s="27"/>
      <c r="E1" s="27"/>
      <c r="F1" s="28"/>
    </row>
    <row r="2" spans="3:10" ht="15.75">
      <c r="C2" s="35" t="s">
        <v>4</v>
      </c>
      <c r="D2" s="36"/>
      <c r="E2" s="36"/>
      <c r="F2" s="37"/>
    </row>
    <row r="3" spans="3:10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>
      <c r="C4" s="7">
        <v>77522.84</v>
      </c>
      <c r="D4" s="13">
        <v>7403.46</v>
      </c>
      <c r="E4" s="13">
        <v>41569.08</v>
      </c>
      <c r="F4" s="8">
        <f>SUM(C4:E4)</f>
        <v>126495.38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32" t="s">
        <v>12</v>
      </c>
      <c r="D26" s="33"/>
      <c r="E26" s="33"/>
      <c r="F26" s="34"/>
    </row>
    <row r="27" spans="3:6" ht="15.75">
      <c r="C27" s="29" t="s">
        <v>7</v>
      </c>
      <c r="D27" s="30"/>
      <c r="E27" s="30"/>
      <c r="F27" s="31"/>
    </row>
    <row r="28" spans="3:6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>
      <c r="C29" s="20">
        <v>431</v>
      </c>
      <c r="D29" s="21">
        <v>2312</v>
      </c>
      <c r="E29" s="21">
        <v>0</v>
      </c>
      <c r="F29" s="22">
        <f>SUM(C29:E29)</f>
        <v>2743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E29" sqref="E29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26" t="s">
        <v>14</v>
      </c>
      <c r="D1" s="27"/>
      <c r="E1" s="27"/>
      <c r="F1" s="28"/>
    </row>
    <row r="2" spans="3:10" ht="15.75">
      <c r="C2" s="35" t="s">
        <v>4</v>
      </c>
      <c r="D2" s="36"/>
      <c r="E2" s="36"/>
      <c r="F2" s="37"/>
    </row>
    <row r="3" spans="3:10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>
      <c r="C4" s="7">
        <v>25833.14</v>
      </c>
      <c r="D4" s="13">
        <v>2175.3000000000002</v>
      </c>
      <c r="E4" s="13">
        <v>3863</v>
      </c>
      <c r="F4" s="8">
        <f>SUM(C4:E4)</f>
        <v>31871.439999999999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32" t="s">
        <v>14</v>
      </c>
      <c r="D26" s="33"/>
      <c r="E26" s="33"/>
      <c r="F26" s="34"/>
    </row>
    <row r="27" spans="3:6" ht="15.75">
      <c r="C27" s="35" t="s">
        <v>7</v>
      </c>
      <c r="D27" s="36"/>
      <c r="E27" s="36"/>
      <c r="F27" s="37"/>
    </row>
    <row r="28" spans="3:6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>
      <c r="C29" s="9">
        <v>9</v>
      </c>
      <c r="D29" s="10">
        <v>201</v>
      </c>
      <c r="E29" s="10">
        <v>0</v>
      </c>
      <c r="F29" s="11">
        <f>SUM(C29:E29)</f>
        <v>210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E29" sqref="E29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26" t="s">
        <v>13</v>
      </c>
      <c r="D1" s="27"/>
      <c r="E1" s="27"/>
      <c r="F1" s="28"/>
    </row>
    <row r="2" spans="3:10" ht="15.75">
      <c r="C2" s="35" t="s">
        <v>4</v>
      </c>
      <c r="D2" s="36"/>
      <c r="E2" s="36"/>
      <c r="F2" s="37"/>
    </row>
    <row r="3" spans="3:10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>
      <c r="C4" s="7">
        <v>8691.06</v>
      </c>
      <c r="D4" s="13">
        <v>658.91</v>
      </c>
      <c r="E4" s="13">
        <v>6303.6</v>
      </c>
      <c r="F4" s="8">
        <f>SUM(C4:E4)</f>
        <v>15653.57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32" t="s">
        <v>13</v>
      </c>
      <c r="D26" s="33"/>
      <c r="E26" s="33"/>
      <c r="F26" s="34"/>
    </row>
    <row r="27" spans="3:6" ht="15.75">
      <c r="C27" s="35" t="s">
        <v>7</v>
      </c>
      <c r="D27" s="36"/>
      <c r="E27" s="36"/>
      <c r="F27" s="37"/>
    </row>
    <row r="28" spans="3:6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>
      <c r="C29" s="9">
        <v>8</v>
      </c>
      <c r="D29" s="10">
        <v>271</v>
      </c>
      <c r="E29" s="10">
        <v>0</v>
      </c>
      <c r="F29" s="11">
        <f>SUM(C29:E29)</f>
        <v>279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Report</vt:lpstr>
      <vt:lpstr>Lee Report</vt:lpstr>
      <vt:lpstr>Charlotte Report</vt:lpstr>
      <vt:lpstr>Collier Report</vt:lpstr>
    </vt:vector>
  </TitlesOfParts>
  <Company>Edison State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sjkolberg</cp:lastModifiedBy>
  <cp:lastPrinted>2011-04-25T11:57:00Z</cp:lastPrinted>
  <dcterms:created xsi:type="dcterms:W3CDTF">2011-03-17T00:32:26Z</dcterms:created>
  <dcterms:modified xsi:type="dcterms:W3CDTF">2011-04-25T15:33:24Z</dcterms:modified>
</cp:coreProperties>
</file>