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4145" windowHeight="3975"/>
  </bookViews>
  <sheets>
    <sheet name="District Report" sheetId="13" r:id="rId1"/>
    <sheet name="Lee Report" sheetId="12" r:id="rId2"/>
    <sheet name="Charlotte Report" sheetId="9" r:id="rId3"/>
    <sheet name="Collier Report" sheetId="11" r:id="rId4"/>
    <sheet name="Hendry-Glades Report" sheetId="14" r:id="rId5"/>
  </sheets>
  <calcPr calcId="124519"/>
</workbook>
</file>

<file path=xl/calcChain.xml><?xml version="1.0" encoding="utf-8"?>
<calcChain xmlns="http://schemas.openxmlformats.org/spreadsheetml/2006/main">
  <c r="D29" i="13"/>
  <c r="E29"/>
  <c r="C29"/>
  <c r="D4"/>
  <c r="C4"/>
  <c r="B4"/>
  <c r="F29" i="14"/>
  <c r="F4"/>
  <c r="F29" i="11"/>
  <c r="F29" i="9"/>
  <c r="F4"/>
  <c r="F29" i="12"/>
  <c r="F4"/>
  <c r="F4" i="11"/>
  <c r="F29" i="13" l="1"/>
  <c r="F4"/>
</calcChain>
</file>

<file path=xl/sharedStrings.xml><?xml version="1.0" encoding="utf-8"?>
<sst xmlns="http://schemas.openxmlformats.org/spreadsheetml/2006/main" count="61" uniqueCount="16">
  <si>
    <t>Books</t>
  </si>
  <si>
    <t>Visual</t>
  </si>
  <si>
    <t>Faculty</t>
  </si>
  <si>
    <t>Librarians</t>
  </si>
  <si>
    <t>Expenditures</t>
  </si>
  <si>
    <t xml:space="preserve">Total </t>
  </si>
  <si>
    <t>Total</t>
  </si>
  <si>
    <t>Requested Material</t>
  </si>
  <si>
    <t>eResources</t>
  </si>
  <si>
    <t>Standing Orders</t>
  </si>
  <si>
    <t>Students</t>
  </si>
  <si>
    <t>District 2009-2010</t>
  </si>
  <si>
    <t>Lee 2009-2010</t>
  </si>
  <si>
    <t>Charlotte 2009-2010</t>
  </si>
  <si>
    <t>Collier 2009-2010</t>
  </si>
  <si>
    <t>Hendry/Glades 2009-2010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</si>
</sst>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8" fontId="0" fillId="0" borderId="0" xfId="0" applyNumberFormat="1"/>
    <xf numFmtId="44" fontId="1" fillId="0" borderId="0" xfId="1" applyFont="1" applyBorder="1" applyAlignment="1">
      <alignment wrapText="1"/>
    </xf>
    <xf numFmtId="8" fontId="1" fillId="0" borderId="0" xfId="1" applyNumberFormat="1" applyFont="1" applyBorder="1" applyAlignment="1">
      <alignment wrapText="1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8" fontId="0" fillId="0" borderId="4" xfId="0" applyNumberFormat="1" applyFont="1" applyBorder="1"/>
    <xf numFmtId="8" fontId="0" fillId="0" borderId="6" xfId="1" applyNumberFormat="1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1" xfId="0" applyBorder="1"/>
    <xf numFmtId="44" fontId="0" fillId="0" borderId="5" xfId="1" applyFont="1" applyBorder="1"/>
    <xf numFmtId="0" fontId="0" fillId="0" borderId="15" xfId="0" applyFont="1" applyBorder="1"/>
    <xf numFmtId="0" fontId="0" fillId="0" borderId="15" xfId="0" applyBorder="1"/>
    <xf numFmtId="0" fontId="0" fillId="0" borderId="16" xfId="0" applyFont="1" applyBorder="1"/>
    <xf numFmtId="0" fontId="0" fillId="0" borderId="17" xfId="0" applyFont="1" applyBorder="1"/>
    <xf numFmtId="37" fontId="0" fillId="0" borderId="4" xfId="2" applyNumberFormat="1" applyFont="1" applyBorder="1"/>
    <xf numFmtId="37" fontId="0" fillId="0" borderId="6" xfId="2" applyNumberFormat="1" applyFont="1" applyBorder="1"/>
    <xf numFmtId="1" fontId="0" fillId="0" borderId="4" xfId="0" applyNumberFormat="1" applyFont="1" applyBorder="1"/>
    <xf numFmtId="1" fontId="0" fillId="0" borderId="5" xfId="0" applyNumberFormat="1" applyFont="1" applyBorder="1"/>
    <xf numFmtId="1" fontId="0" fillId="0" borderId="6" xfId="0" applyNumberFormat="1" applyFont="1" applyBorder="1"/>
    <xf numFmtId="37" fontId="0" fillId="0" borderId="5" xfId="2" applyNumberFormat="1" applyFont="1" applyBorder="1"/>
    <xf numFmtId="8" fontId="0" fillId="0" borderId="5" xfId="0" applyNumberFormat="1" applyFont="1" applyBorder="1"/>
    <xf numFmtId="8" fontId="0" fillId="0" borderId="5" xfId="1" applyNumberFormat="1" applyFont="1" applyBorder="1" applyAlignment="1">
      <alignment wrapText="1"/>
    </xf>
    <xf numFmtId="44" fontId="0" fillId="0" borderId="5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8" fontId="0" fillId="0" borderId="5" xfId="0" applyNumberFormat="1" applyBorder="1" applyAlignment="1">
      <alignment horizontal="right"/>
    </xf>
    <xf numFmtId="8" fontId="0" fillId="0" borderId="6" xfId="0" applyNumberFormat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62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'District Report'!$B$3:$E$3</c:f>
              <c:strCache>
                <c:ptCount val="4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  <c:pt idx="3">
                  <c:v>eResources</c:v>
                </c:pt>
              </c:strCache>
            </c:strRef>
          </c:cat>
          <c:val>
            <c:numRef>
              <c:f>'District Report'!$B$4:$E$4</c:f>
              <c:numCache>
                <c:formatCode>"$"#,##0.00_);[Red]\("$"#,##0.00\)</c:formatCode>
                <c:ptCount val="4"/>
                <c:pt idx="0">
                  <c:v>85125.56</c:v>
                </c:pt>
                <c:pt idx="1">
                  <c:v>24388.02</c:v>
                </c:pt>
                <c:pt idx="2" formatCode="_(&quot;$&quot;* #,##0.00_);_(&quot;$&quot;* \(#,##0.00\);_(&quot;$&quot;* &quot;-&quot;??_);_(@_)">
                  <c:v>57207.33</c:v>
                </c:pt>
                <c:pt idx="3">
                  <c:v>98673.27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363E-2"/>
          <c:y val="0.34787292213473525"/>
          <c:w val="0.81388888888889166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'Hendry-Glades Report'!$D$28</c:f>
              <c:strCache>
                <c:ptCount val="1"/>
                <c:pt idx="0">
                  <c:v>Librarians</c:v>
                </c:pt>
              </c:strCache>
            </c:strRef>
          </c:cat>
          <c:val>
            <c:numRef>
              <c:f>'Hendry-Glades Report'!$D$29</c:f>
              <c:numCache>
                <c:formatCode>General</c:formatCode>
                <c:ptCount val="1"/>
                <c:pt idx="0">
                  <c:v>79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446E-2"/>
          <c:y val="0.34787292213473542"/>
          <c:w val="0.81388888888889188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'District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'District Report'!$C$29:$D$29</c:f>
              <c:numCache>
                <c:formatCode>#,##0_);\(#,##0\)</c:formatCode>
                <c:ptCount val="2"/>
                <c:pt idx="0">
                  <c:v>175</c:v>
                </c:pt>
                <c:pt idx="1">
                  <c:v>2298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4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'Lee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'Lee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71000.2</c:v>
                </c:pt>
                <c:pt idx="1">
                  <c:v>16050.43</c:v>
                </c:pt>
                <c:pt idx="2">
                  <c:v>41479.660000000003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363E-2"/>
          <c:y val="0.34787292213473525"/>
          <c:w val="0.81388888888889166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'Lee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'Lee Report'!$C$29:$D$29</c:f>
              <c:numCache>
                <c:formatCode>0</c:formatCode>
                <c:ptCount val="2"/>
                <c:pt idx="0">
                  <c:v>146</c:v>
                </c:pt>
                <c:pt idx="1">
                  <c:v>1845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3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'Charlotte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'Charlotte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3654.98</c:v>
                </c:pt>
                <c:pt idx="1">
                  <c:v>2525.62</c:v>
                </c:pt>
                <c:pt idx="2">
                  <c:v>10771.18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224E-2"/>
          <c:y val="0.34787292213473492"/>
          <c:w val="0.81388888888889122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'Charlotte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'Charlotte Report'!$C$29:$D$29</c:f>
              <c:numCache>
                <c:formatCode>General</c:formatCode>
                <c:ptCount val="2"/>
                <c:pt idx="0">
                  <c:v>24</c:v>
                </c:pt>
                <c:pt idx="1">
                  <c:v>139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8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'Collier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'Collier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7084.64</c:v>
                </c:pt>
                <c:pt idx="1">
                  <c:v>5811.97</c:v>
                </c:pt>
                <c:pt idx="2">
                  <c:v>4956.49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9.3055555555556294E-2"/>
          <c:y val="0.34787292213473503"/>
          <c:w val="0.81388888888889144"/>
          <c:h val="0.55865230387868181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'Collier Report'!$C$28:$D$28</c:f>
              <c:strCache>
                <c:ptCount val="2"/>
                <c:pt idx="0">
                  <c:v>Faculty</c:v>
                </c:pt>
                <c:pt idx="1">
                  <c:v>Librarians</c:v>
                </c:pt>
              </c:strCache>
            </c:strRef>
          </c:cat>
          <c:val>
            <c:numRef>
              <c:f>'Collier Report'!$C$29:$D$29</c:f>
              <c:numCache>
                <c:formatCode>General</c:formatCode>
                <c:ptCount val="2"/>
                <c:pt idx="0">
                  <c:v>5</c:v>
                </c:pt>
                <c:pt idx="1">
                  <c:v>235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4"/>
          <c:y val="3.0418178859718006E-2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'Hendry-Glades Report'!$C$3</c:f>
              <c:strCache>
                <c:ptCount val="1"/>
                <c:pt idx="0">
                  <c:v>Books</c:v>
                </c:pt>
              </c:strCache>
            </c:strRef>
          </c:cat>
          <c:val>
            <c:numRef>
              <c:f>'Hendry-Glades Report'!$C$4</c:f>
              <c:numCache>
                <c:formatCode>"$"#,##0.00_);[Red]\("$"#,##0.00\)</c:formatCode>
                <c:ptCount val="1"/>
                <c:pt idx="0">
                  <c:v>3385.74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9"/>
  <sheetViews>
    <sheetView tabSelected="1" workbookViewId="0">
      <selection activeCell="C27" sqref="C27:F27"/>
    </sheetView>
  </sheetViews>
  <sheetFormatPr defaultRowHeight="15"/>
  <cols>
    <col min="1" max="1" width="10.42578125" customWidth="1"/>
    <col min="2" max="3" width="12.7109375" customWidth="1"/>
    <col min="4" max="4" width="15.140625" customWidth="1"/>
    <col min="5" max="5" width="12.7109375" customWidth="1"/>
    <col min="6" max="6" width="10" customWidth="1"/>
    <col min="7" max="8" width="10.42578125" customWidth="1"/>
    <col min="9" max="9" width="10.85546875" customWidth="1"/>
    <col min="10" max="10" width="11" bestFit="1" customWidth="1"/>
  </cols>
  <sheetData>
    <row r="1" spans="2:10" ht="15.75">
      <c r="B1" s="27" t="s">
        <v>11</v>
      </c>
      <c r="C1" s="28"/>
      <c r="D1" s="28"/>
      <c r="E1" s="28"/>
      <c r="F1" s="28"/>
      <c r="G1" s="29"/>
    </row>
    <row r="2" spans="2:10" ht="15.75">
      <c r="B2" s="30" t="s">
        <v>4</v>
      </c>
      <c r="C2" s="31"/>
      <c r="D2" s="31"/>
      <c r="E2" s="31"/>
      <c r="F2" s="31"/>
      <c r="G2" s="32"/>
    </row>
    <row r="3" spans="2:10">
      <c r="B3" s="4" t="s">
        <v>0</v>
      </c>
      <c r="C3" s="5" t="s">
        <v>1</v>
      </c>
      <c r="D3" s="12" t="s">
        <v>9</v>
      </c>
      <c r="E3" s="12" t="s">
        <v>8</v>
      </c>
      <c r="F3" s="39" t="s">
        <v>6</v>
      </c>
      <c r="G3" s="40"/>
    </row>
    <row r="4" spans="2:10" ht="15.75" thickBot="1">
      <c r="B4" s="7">
        <f>SUM('Lee Report'!C4,'Charlotte Report'!C4,'Collier Report'!C4,'Hendry-Glades Report'!C4)</f>
        <v>85125.56</v>
      </c>
      <c r="C4" s="24">
        <f>SUM('Lee Report'!D4,'Charlotte Report'!D4,'Collier Report'!D4,'Hendry-Glades Report'!D4)</f>
        <v>24388.02</v>
      </c>
      <c r="D4" s="26">
        <f>SUM('Lee Report'!E4,'Charlotte Report'!E4,'Collier Report'!E4,'Hendry-Glades Report'!E4)</f>
        <v>57207.33</v>
      </c>
      <c r="E4" s="25">
        <v>98673.27</v>
      </c>
      <c r="F4" s="41">
        <f>SUM(B4:E4)</f>
        <v>265394.18</v>
      </c>
      <c r="G4" s="42"/>
      <c r="H4" s="3"/>
      <c r="I4" s="3"/>
      <c r="J4" s="2"/>
    </row>
    <row r="6" spans="2:10">
      <c r="E6" s="1"/>
      <c r="F6" s="1"/>
      <c r="G6" s="1"/>
      <c r="H6" s="1"/>
      <c r="I6" s="1"/>
    </row>
    <row r="25" spans="3:6" ht="15.75" thickBot="1"/>
    <row r="26" spans="3:6" ht="15.75">
      <c r="C26" s="33" t="s">
        <v>11</v>
      </c>
      <c r="D26" s="34"/>
      <c r="E26" s="34"/>
      <c r="F26" s="35"/>
    </row>
    <row r="27" spans="3:6" ht="15.75">
      <c r="C27" s="36" t="s">
        <v>7</v>
      </c>
      <c r="D27" s="37"/>
      <c r="E27" s="37"/>
      <c r="F27" s="38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18">
        <f>SUM('Lee Report'!C29,'Charlotte Report'!C29,'Collier Report'!C29,'Hendry-Glades Report'!C29)</f>
        <v>175</v>
      </c>
      <c r="D29" s="23">
        <f>SUM('Lee Report'!D29,'Charlotte Report'!D29,'Collier Report'!D29,'Hendry-Glades Report'!D29)</f>
        <v>2298</v>
      </c>
      <c r="E29" s="23">
        <f>SUM('Lee Report'!E29,'Charlotte Report'!E29,'Collier Report'!E29,'Hendry-Glades Report'!E29)</f>
        <v>0</v>
      </c>
      <c r="F29" s="19">
        <f>SUM(C29:E29)</f>
        <v>2473</v>
      </c>
    </row>
  </sheetData>
  <mergeCells count="6">
    <mergeCell ref="B1:G1"/>
    <mergeCell ref="B2:G2"/>
    <mergeCell ref="C26:F26"/>
    <mergeCell ref="C27:F27"/>
    <mergeCell ref="F3:G3"/>
    <mergeCell ref="F4:G4"/>
  </mergeCells>
  <pageMargins left="0.5" right="0.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C27" sqref="C27:F27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7" t="s">
        <v>12</v>
      </c>
      <c r="D1" s="28"/>
      <c r="E1" s="28"/>
      <c r="F1" s="29"/>
    </row>
    <row r="2" spans="3:10" ht="15.75">
      <c r="C2" s="36" t="s">
        <v>4</v>
      </c>
      <c r="D2" s="37"/>
      <c r="E2" s="37"/>
      <c r="F2" s="38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71000.2</v>
      </c>
      <c r="D4" s="13">
        <v>16050.43</v>
      </c>
      <c r="E4" s="13">
        <v>41479.660000000003</v>
      </c>
      <c r="F4" s="8">
        <f>SUM(C4:E4)</f>
        <v>128530.29000000001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3" t="s">
        <v>12</v>
      </c>
      <c r="D26" s="34"/>
      <c r="E26" s="34"/>
      <c r="F26" s="35"/>
    </row>
    <row r="27" spans="3:6" ht="15.75">
      <c r="C27" s="30" t="s">
        <v>7</v>
      </c>
      <c r="D27" s="31"/>
      <c r="E27" s="31"/>
      <c r="F27" s="32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20">
        <v>146</v>
      </c>
      <c r="D29" s="21">
        <v>1845</v>
      </c>
      <c r="E29" s="21">
        <v>0</v>
      </c>
      <c r="F29" s="22">
        <f>SUM(C29:E29)</f>
        <v>1991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C27" sqref="C27:F27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7" t="s">
        <v>13</v>
      </c>
      <c r="D1" s="28"/>
      <c r="E1" s="28"/>
      <c r="F1" s="29"/>
    </row>
    <row r="2" spans="3:10" ht="15.75">
      <c r="C2" s="36" t="s">
        <v>4</v>
      </c>
      <c r="D2" s="37"/>
      <c r="E2" s="37"/>
      <c r="F2" s="38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3654.98</v>
      </c>
      <c r="D4" s="13">
        <v>2525.62</v>
      </c>
      <c r="E4" s="13">
        <v>10771.18</v>
      </c>
      <c r="F4" s="8">
        <f>SUM(C4:E4)</f>
        <v>16951.78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3" t="s">
        <v>13</v>
      </c>
      <c r="D26" s="34"/>
      <c r="E26" s="34"/>
      <c r="F26" s="35"/>
    </row>
    <row r="27" spans="3:6" ht="15.75">
      <c r="C27" s="36" t="s">
        <v>7</v>
      </c>
      <c r="D27" s="37"/>
      <c r="E27" s="37"/>
      <c r="F27" s="38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9">
        <v>24</v>
      </c>
      <c r="D29" s="10">
        <v>139</v>
      </c>
      <c r="E29" s="10">
        <v>0</v>
      </c>
      <c r="F29" s="11">
        <f>SUM(C29:E29)</f>
        <v>163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C27" sqref="C27:F27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7" t="s">
        <v>14</v>
      </c>
      <c r="D1" s="28"/>
      <c r="E1" s="28"/>
      <c r="F1" s="29"/>
    </row>
    <row r="2" spans="3:10" ht="15.75">
      <c r="C2" s="36" t="s">
        <v>4</v>
      </c>
      <c r="D2" s="37"/>
      <c r="E2" s="37"/>
      <c r="F2" s="38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7084.64</v>
      </c>
      <c r="D4" s="13">
        <v>5811.97</v>
      </c>
      <c r="E4" s="13">
        <v>4956.49</v>
      </c>
      <c r="F4" s="8">
        <f>SUM(C4:E4)</f>
        <v>17853.099999999999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3" t="s">
        <v>14</v>
      </c>
      <c r="D26" s="34"/>
      <c r="E26" s="34"/>
      <c r="F26" s="35"/>
    </row>
    <row r="27" spans="3:6" ht="15.75">
      <c r="C27" s="36" t="s">
        <v>7</v>
      </c>
      <c r="D27" s="37"/>
      <c r="E27" s="37"/>
      <c r="F27" s="38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9">
        <v>5</v>
      </c>
      <c r="D29" s="10">
        <v>235</v>
      </c>
      <c r="E29" s="10">
        <v>0</v>
      </c>
      <c r="F29" s="11">
        <f>SUM(C29:E29)</f>
        <v>240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C1:J29"/>
  <sheetViews>
    <sheetView workbookViewId="0">
      <selection activeCell="C27" sqref="C27:F27"/>
    </sheetView>
  </sheetViews>
  <sheetFormatPr defaultRowHeight="1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>
      <c r="C1" s="27" t="s">
        <v>15</v>
      </c>
      <c r="D1" s="28"/>
      <c r="E1" s="28"/>
      <c r="F1" s="29"/>
    </row>
    <row r="2" spans="3:10" ht="15.75">
      <c r="C2" s="36" t="s">
        <v>4</v>
      </c>
      <c r="D2" s="37"/>
      <c r="E2" s="37"/>
      <c r="F2" s="38"/>
    </row>
    <row r="3" spans="3:10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>
      <c r="C4" s="7">
        <v>3385.74</v>
      </c>
      <c r="D4" s="13">
        <v>0</v>
      </c>
      <c r="E4" s="13">
        <v>0</v>
      </c>
      <c r="F4" s="8">
        <f>SUM(C4:E4)</f>
        <v>3385.74</v>
      </c>
      <c r="H4" s="3"/>
      <c r="I4" s="3"/>
      <c r="J4" s="2"/>
    </row>
    <row r="6" spans="3:10">
      <c r="E6" s="1"/>
      <c r="F6" s="1"/>
      <c r="G6" s="1"/>
      <c r="H6" s="1"/>
      <c r="I6" s="1"/>
    </row>
    <row r="25" spans="3:6" ht="15.75" thickBot="1"/>
    <row r="26" spans="3:6" ht="15.75">
      <c r="C26" s="33" t="s">
        <v>15</v>
      </c>
      <c r="D26" s="34"/>
      <c r="E26" s="34"/>
      <c r="F26" s="35"/>
    </row>
    <row r="27" spans="3:6" ht="15.75">
      <c r="C27" s="36" t="s">
        <v>7</v>
      </c>
      <c r="D27" s="37"/>
      <c r="E27" s="37"/>
      <c r="F27" s="38"/>
    </row>
    <row r="28" spans="3:6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>
      <c r="C29" s="9">
        <v>0</v>
      </c>
      <c r="D29" s="10">
        <v>79</v>
      </c>
      <c r="E29" s="10">
        <v>0</v>
      </c>
      <c r="F29" s="11">
        <f>SUM(C29:E29)</f>
        <v>79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Report</vt:lpstr>
      <vt:lpstr>Lee Report</vt:lpstr>
      <vt:lpstr>Charlotte Report</vt:lpstr>
      <vt:lpstr>Collier Report</vt:lpstr>
      <vt:lpstr>Hendry-Glades Report</vt:lpstr>
    </vt:vector>
  </TitlesOfParts>
  <Company>Edison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sjkolberg</cp:lastModifiedBy>
  <cp:lastPrinted>2011-04-25T11:57:00Z</cp:lastPrinted>
  <dcterms:created xsi:type="dcterms:W3CDTF">2011-03-17T00:32:26Z</dcterms:created>
  <dcterms:modified xsi:type="dcterms:W3CDTF">2011-04-25T15:36:22Z</dcterms:modified>
</cp:coreProperties>
</file>