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5205" yWindow="2010" windowWidth="11100" windowHeight="6345" tabRatio="878" activeTab="12"/>
  </bookViews>
  <sheets>
    <sheet name="July" sheetId="1" r:id="rId1"/>
    <sheet name="August" sheetId="2" r:id="rId2"/>
    <sheet name="September" sheetId="3" r:id="rId3"/>
    <sheet name="October" sheetId="4" r:id="rId4"/>
    <sheet name="November" sheetId="5" r:id="rId5"/>
    <sheet name="December" sheetId="6" r:id="rId6"/>
    <sheet name="January" sheetId="7" r:id="rId7"/>
    <sheet name="February" sheetId="8" r:id="rId8"/>
    <sheet name="March" sheetId="9" r:id="rId9"/>
    <sheet name="April" sheetId="10" r:id="rId10"/>
    <sheet name="May" sheetId="11" r:id="rId11"/>
    <sheet name="June" sheetId="12" r:id="rId12"/>
    <sheet name="Annual" sheetId="13" r:id="rId13"/>
  </sheets>
  <calcPr calcId="125725"/>
  <customWorkbookViews>
    <customWorkbookView name="Edison College - Personal View" guid="{6A0D77F7-C537-4C3B-AAF0-0CDCB03A0F9E}" mergeInterval="0" personalView="1" maximized="1" windowWidth="1020" windowHeight="596" activeSheetId="1"/>
    <customWorkbookView name="circulation - Personal View" guid="{BD6D4DC5-7811-11D2-A3DA-00AA00C25753}" mergeInterval="0" personalView="1" maximized="1" xWindow="46" yWindow="39" windowWidth="728" windowHeight="392" activeSheetId="1"/>
    <customWorkbookView name="EDISON COMMUNITY COLLEGE - Personal View" guid="{0A04EBC1-6ECE-11D4-BCDF-00C04F650AFA}" mergeInterval="0" personalView="1" maximized="1" windowWidth="796" windowHeight="438" activeSheetId="3" showComments="commNone"/>
    <customWorkbookView name="Circulation Desk - Personal View" guid="{B17C60D5-5426-4FF2-80CF-4BF2113DDE5C}" mergeInterval="0" personalView="1" maximized="1" windowWidth="1020" windowHeight="532" activeSheetId="2"/>
  </customWorkbookViews>
</workbook>
</file>

<file path=xl/calcChain.xml><?xml version="1.0" encoding="utf-8"?>
<calcChain xmlns="http://schemas.openxmlformats.org/spreadsheetml/2006/main">
  <c r="B18" i="13"/>
  <c r="E6"/>
  <c r="D19"/>
  <c r="B26" i="11"/>
  <c r="E18" i="13"/>
  <c r="E11"/>
  <c r="E7"/>
  <c r="E25"/>
  <c r="D25"/>
  <c r="E24"/>
  <c r="D24"/>
  <c r="E23"/>
  <c r="D23"/>
  <c r="D26" s="1"/>
  <c r="C25"/>
  <c r="C24"/>
  <c r="C23"/>
  <c r="B25"/>
  <c r="B24"/>
  <c r="B23"/>
  <c r="B19"/>
  <c r="E19"/>
  <c r="E17"/>
  <c r="E13"/>
  <c r="D18"/>
  <c r="D17"/>
  <c r="D11"/>
  <c r="C19"/>
  <c r="C18"/>
  <c r="C17"/>
  <c r="C13"/>
  <c r="B12"/>
  <c r="B17"/>
  <c r="B11"/>
  <c r="B5"/>
  <c r="D13"/>
  <c r="E12"/>
  <c r="D12"/>
  <c r="C12"/>
  <c r="C11"/>
  <c r="B13"/>
  <c r="C5"/>
  <c r="D7"/>
  <c r="B6"/>
  <c r="E5"/>
  <c r="C7"/>
  <c r="D5"/>
  <c r="D6"/>
  <c r="D8" s="1"/>
  <c r="C6"/>
  <c r="B7"/>
  <c r="E39" i="7"/>
  <c r="E26"/>
  <c r="D26"/>
  <c r="C26"/>
  <c r="B26"/>
  <c r="E20"/>
  <c r="D20"/>
  <c r="C20"/>
  <c r="B20"/>
  <c r="E14"/>
  <c r="E29"/>
  <c r="D14"/>
  <c r="C14"/>
  <c r="B14"/>
  <c r="E8"/>
  <c r="D8"/>
  <c r="C8"/>
  <c r="C29"/>
  <c r="B8"/>
  <c r="B8" i="6"/>
  <c r="C8"/>
  <c r="D8"/>
  <c r="E8"/>
  <c r="B14"/>
  <c r="C14"/>
  <c r="D14"/>
  <c r="E14"/>
  <c r="B20"/>
  <c r="C20"/>
  <c r="D20"/>
  <c r="E20"/>
  <c r="B26"/>
  <c r="C26"/>
  <c r="D26"/>
  <c r="E26"/>
  <c r="B29"/>
  <c r="C29"/>
  <c r="E39"/>
  <c r="E39" i="8"/>
  <c r="E26"/>
  <c r="D26"/>
  <c r="C26"/>
  <c r="B26"/>
  <c r="E20"/>
  <c r="D20"/>
  <c r="C20"/>
  <c r="B20"/>
  <c r="E14"/>
  <c r="E29"/>
  <c r="D14"/>
  <c r="C14"/>
  <c r="C29"/>
  <c r="B14"/>
  <c r="B29"/>
  <c r="E8"/>
  <c r="D8"/>
  <c r="C8"/>
  <c r="B8"/>
  <c r="E39" i="9"/>
  <c r="E26"/>
  <c r="D26"/>
  <c r="C26"/>
  <c r="B26"/>
  <c r="E20"/>
  <c r="D20"/>
  <c r="C20"/>
  <c r="B20"/>
  <c r="E14"/>
  <c r="D14"/>
  <c r="C14"/>
  <c r="C29"/>
  <c r="B14"/>
  <c r="E8"/>
  <c r="E29"/>
  <c r="D8"/>
  <c r="D29"/>
  <c r="C8"/>
  <c r="B8"/>
  <c r="E39" i="10"/>
  <c r="E26"/>
  <c r="D26"/>
  <c r="C26"/>
  <c r="B26"/>
  <c r="E20"/>
  <c r="D20"/>
  <c r="C20"/>
  <c r="B20"/>
  <c r="E14"/>
  <c r="D14"/>
  <c r="C14"/>
  <c r="B14"/>
  <c r="E8"/>
  <c r="D8"/>
  <c r="D29"/>
  <c r="C8"/>
  <c r="C29"/>
  <c r="B8"/>
  <c r="E39" i="11"/>
  <c r="E26"/>
  <c r="D26"/>
  <c r="C26"/>
  <c r="E20"/>
  <c r="D20"/>
  <c r="C20"/>
  <c r="B20"/>
  <c r="E14"/>
  <c r="D14"/>
  <c r="C14"/>
  <c r="B14"/>
  <c r="E8"/>
  <c r="D8"/>
  <c r="C8"/>
  <c r="B8"/>
  <c r="E39" i="12"/>
  <c r="E26"/>
  <c r="D26"/>
  <c r="C26"/>
  <c r="B26"/>
  <c r="E20"/>
  <c r="D20"/>
  <c r="C20"/>
  <c r="B20"/>
  <c r="E14"/>
  <c r="D14"/>
  <c r="C14"/>
  <c r="B14"/>
  <c r="E8"/>
  <c r="E29"/>
  <c r="D8"/>
  <c r="D29"/>
  <c r="C8"/>
  <c r="B8"/>
  <c r="E39" i="13"/>
  <c r="D20"/>
  <c r="E39" i="5"/>
  <c r="E26"/>
  <c r="D26"/>
  <c r="C26"/>
  <c r="B26"/>
  <c r="E20"/>
  <c r="D20"/>
  <c r="C20"/>
  <c r="B20"/>
  <c r="E14"/>
  <c r="E29"/>
  <c r="D14"/>
  <c r="C14"/>
  <c r="C29"/>
  <c r="B14"/>
  <c r="E8"/>
  <c r="D8"/>
  <c r="D29"/>
  <c r="C8"/>
  <c r="B8"/>
  <c r="B29"/>
  <c r="E39" i="4"/>
  <c r="E26"/>
  <c r="D26"/>
  <c r="C26"/>
  <c r="B26"/>
  <c r="E20"/>
  <c r="D20"/>
  <c r="C20"/>
  <c r="B20"/>
  <c r="E14"/>
  <c r="D14"/>
  <c r="C14"/>
  <c r="B14"/>
  <c r="E8"/>
  <c r="E29"/>
  <c r="D8"/>
  <c r="D29"/>
  <c r="C8"/>
  <c r="C29"/>
  <c r="B8"/>
  <c r="B29"/>
  <c r="E39" i="3"/>
  <c r="E26"/>
  <c r="D26"/>
  <c r="C26"/>
  <c r="B26"/>
  <c r="B29" s="1"/>
  <c r="E20"/>
  <c r="D20"/>
  <c r="C20"/>
  <c r="B20"/>
  <c r="E14"/>
  <c r="D14"/>
  <c r="C14"/>
  <c r="B14"/>
  <c r="E8"/>
  <c r="E29" s="1"/>
  <c r="D8"/>
  <c r="D29" s="1"/>
  <c r="C8"/>
  <c r="B8"/>
  <c r="E39" i="2"/>
  <c r="E26"/>
  <c r="D26"/>
  <c r="C26"/>
  <c r="B26"/>
  <c r="E20"/>
  <c r="D20"/>
  <c r="C20"/>
  <c r="B20"/>
  <c r="E14"/>
  <c r="D14"/>
  <c r="C14"/>
  <c r="B14"/>
  <c r="B29"/>
  <c r="E8"/>
  <c r="E29"/>
  <c r="D8"/>
  <c r="D29"/>
  <c r="C8"/>
  <c r="C29"/>
  <c r="B8"/>
  <c r="E39" i="1"/>
  <c r="D14"/>
  <c r="B8"/>
  <c r="B14"/>
  <c r="B20"/>
  <c r="B26"/>
  <c r="E8"/>
  <c r="E14"/>
  <c r="E20"/>
  <c r="E26"/>
  <c r="D8"/>
  <c r="D20"/>
  <c r="D26"/>
  <c r="C8"/>
  <c r="C14"/>
  <c r="C20"/>
  <c r="C26"/>
  <c r="B29" i="10"/>
  <c r="D29" i="8"/>
  <c r="D29" i="7"/>
  <c r="D29" i="1"/>
  <c r="E29" i="10"/>
  <c r="C8" i="13"/>
  <c r="E29" i="6"/>
  <c r="D29"/>
  <c r="E14" i="13"/>
  <c r="C14"/>
  <c r="C29" i="3"/>
  <c r="D14" i="13"/>
  <c r="E29" i="1"/>
  <c r="C29"/>
  <c r="B29"/>
  <c r="E26" i="13"/>
  <c r="B29" i="7"/>
  <c r="B8" i="13"/>
  <c r="B14"/>
  <c r="B29" i="9"/>
  <c r="C26" i="13"/>
  <c r="E29" i="11"/>
  <c r="C29"/>
  <c r="E20" i="13"/>
  <c r="D29" i="11"/>
  <c r="B29"/>
  <c r="C20" i="13"/>
  <c r="C29" i="12"/>
  <c r="B29"/>
  <c r="B20" i="13" l="1"/>
  <c r="E8"/>
  <c r="B26"/>
  <c r="C29"/>
  <c r="D29"/>
  <c r="E29"/>
  <c r="B29"/>
</calcChain>
</file>

<file path=xl/sharedStrings.xml><?xml version="1.0" encoding="utf-8"?>
<sst xmlns="http://schemas.openxmlformats.org/spreadsheetml/2006/main" count="663" uniqueCount="38">
  <si>
    <t>CHECK-OUT</t>
  </si>
  <si>
    <t>RENEWALS</t>
  </si>
  <si>
    <t>TOTAL:</t>
  </si>
  <si>
    <t>COLLIER</t>
  </si>
  <si>
    <t>CHARLOTTE</t>
  </si>
  <si>
    <t>TOTAL</t>
  </si>
  <si>
    <t>RETURNS</t>
  </si>
  <si>
    <t>HENDRY/GLADES</t>
  </si>
  <si>
    <t>TITLE COUNT BY CAMPUS</t>
  </si>
  <si>
    <t>HOLDS</t>
  </si>
  <si>
    <t>LOANS</t>
  </si>
  <si>
    <t>LEE</t>
  </si>
  <si>
    <t>RESERVES (51-69)</t>
  </si>
  <si>
    <t>A/V (10-11)</t>
  </si>
  <si>
    <t>BOOKS (01, 03, 73)</t>
  </si>
  <si>
    <t>EDISON STATE COLLEGE L.R. CIRCULATION STATISTICS</t>
  </si>
  <si>
    <t>EDISON STATE COLLEGE LEE CAMPUS</t>
  </si>
  <si>
    <t>EDISON STATE COLLEGE COLLIER CAMPUS</t>
  </si>
  <si>
    <t>EDISON STATE COLLEGE CHARLOTTE CAMPUS</t>
  </si>
  <si>
    <t>EDISON STATE COLLEGE HENDRY/GLADES</t>
  </si>
  <si>
    <t>EDISON STATE COLLEGE eBooks</t>
  </si>
  <si>
    <t>E.S.C.</t>
  </si>
  <si>
    <t>BOOKS (01, 03, 73, 79)</t>
  </si>
  <si>
    <t>July 2011</t>
  </si>
  <si>
    <t>August 2011</t>
  </si>
  <si>
    <t>September 2011</t>
  </si>
  <si>
    <t>A/V (10,11,12)</t>
  </si>
  <si>
    <t>A/V (10, 11, 12)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</si>
  <si>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</si>
  <si>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</si>
  <si>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</si>
  <si>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</si>
  <si>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</si>
  <si>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</si>
  <si>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</si>
  <si>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</si>
  <si>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</si>
  <si>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Annual 2011/2012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</si>
</sst>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i/>
      <sz val="10"/>
      <color indexed="9"/>
      <name val="Arial"/>
      <family val="2"/>
    </font>
    <font>
      <b/>
      <sz val="11"/>
      <color indexed="8"/>
      <name val="Arial"/>
      <family val="2"/>
    </font>
    <font>
      <sz val="11"/>
      <color indexed="18"/>
      <name val="Arial"/>
      <family val="2"/>
    </font>
    <font>
      <sz val="11"/>
      <color indexed="12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sz val="10"/>
      <color indexed="12"/>
      <name val="Arial"/>
      <family val="2"/>
    </font>
    <font>
      <b/>
      <sz val="11"/>
      <color indexed="9"/>
      <name val="Arial"/>
      <family val="2"/>
    </font>
    <font>
      <b/>
      <i/>
      <sz val="12"/>
      <color indexed="9"/>
      <name val="Arial"/>
      <family val="2"/>
    </font>
    <font>
      <b/>
      <i/>
      <sz val="10"/>
      <color indexed="8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indexed="41"/>
        <bgColor indexed="24"/>
      </patternFill>
    </fill>
    <fill>
      <patternFill patternType="solid">
        <fgColor indexed="40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5" borderId="8" xfId="0" applyFont="1" applyFill="1" applyBorder="1"/>
    <xf numFmtId="0" fontId="4" fillId="5" borderId="9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4" fillId="6" borderId="0" xfId="0" applyFont="1" applyFill="1" applyBorder="1"/>
    <xf numFmtId="0" fontId="4" fillId="7" borderId="0" xfId="0" applyFont="1" applyFill="1" applyBorder="1"/>
    <xf numFmtId="0" fontId="4" fillId="8" borderId="10" xfId="0" applyFont="1" applyFill="1" applyBorder="1"/>
    <xf numFmtId="0" fontId="4" fillId="8" borderId="11" xfId="0" applyFont="1" applyFill="1" applyBorder="1"/>
    <xf numFmtId="0" fontId="4" fillId="6" borderId="12" xfId="0" applyFont="1" applyFill="1" applyBorder="1"/>
    <xf numFmtId="0" fontId="0" fillId="7" borderId="0" xfId="0" applyFill="1" applyBorder="1"/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6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left"/>
    </xf>
    <xf numFmtId="0" fontId="15" fillId="11" borderId="15" xfId="0" applyFont="1" applyFill="1" applyBorder="1" applyAlignment="1">
      <alignment horizontal="left"/>
    </xf>
    <xf numFmtId="0" fontId="6" fillId="11" borderId="11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center"/>
    </xf>
    <xf numFmtId="0" fontId="9" fillId="2" borderId="19" xfId="0" applyFont="1" applyFill="1" applyBorder="1" applyAlignment="1" applyProtection="1">
      <alignment horizontal="center"/>
    </xf>
    <xf numFmtId="0" fontId="9" fillId="2" borderId="2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3" fontId="13" fillId="12" borderId="22" xfId="0" applyNumberFormat="1" applyFont="1" applyFill="1" applyBorder="1"/>
    <xf numFmtId="3" fontId="13" fillId="12" borderId="23" xfId="0" applyNumberFormat="1" applyFont="1" applyFill="1" applyBorder="1" applyProtection="1">
      <protection locked="0"/>
    </xf>
    <xf numFmtId="3" fontId="13" fillId="12" borderId="24" xfId="0" applyNumberFormat="1" applyFont="1" applyFill="1" applyBorder="1" applyProtection="1">
      <protection locked="0"/>
    </xf>
    <xf numFmtId="3" fontId="13" fillId="12" borderId="25" xfId="0" applyNumberFormat="1" applyFont="1" applyFill="1" applyBorder="1" applyProtection="1">
      <protection locked="0"/>
    </xf>
    <xf numFmtId="0" fontId="4" fillId="13" borderId="26" xfId="0" applyFont="1" applyFill="1" applyBorder="1"/>
    <xf numFmtId="0" fontId="4" fillId="13" borderId="27" xfId="0" applyFont="1" applyFill="1" applyBorder="1"/>
    <xf numFmtId="0" fontId="14" fillId="13" borderId="27" xfId="0" applyFont="1" applyFill="1" applyBorder="1"/>
    <xf numFmtId="0" fontId="7" fillId="12" borderId="22" xfId="0" applyFont="1" applyFill="1" applyBorder="1"/>
    <xf numFmtId="0" fontId="0" fillId="0" borderId="0" xfId="0" applyProtection="1">
      <protection locked="0"/>
    </xf>
    <xf numFmtId="0" fontId="4" fillId="9" borderId="15" xfId="0" applyFont="1" applyFill="1" applyBorder="1" applyAlignment="1" applyProtection="1">
      <alignment horizontal="left"/>
    </xf>
    <xf numFmtId="0" fontId="6" fillId="9" borderId="11" xfId="0" applyFont="1" applyFill="1" applyBorder="1" applyAlignment="1" applyProtection="1">
      <alignment horizontal="center"/>
    </xf>
    <xf numFmtId="0" fontId="6" fillId="9" borderId="1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18" fillId="16" borderId="0" xfId="0" applyFont="1" applyFill="1" applyAlignment="1" applyProtection="1">
      <alignment horizontal="center"/>
    </xf>
    <xf numFmtId="0" fontId="7" fillId="4" borderId="5" xfId="0" applyFont="1" applyFill="1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3" borderId="3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center"/>
    </xf>
    <xf numFmtId="0" fontId="6" fillId="3" borderId="14" xfId="0" applyFont="1" applyFill="1" applyBorder="1" applyAlignment="1" applyProtection="1">
      <alignment horizontal="center"/>
    </xf>
    <xf numFmtId="0" fontId="11" fillId="10" borderId="15" xfId="0" applyFont="1" applyFill="1" applyBorder="1" applyAlignment="1" applyProtection="1">
      <alignment horizontal="left"/>
    </xf>
    <xf numFmtId="0" fontId="16" fillId="10" borderId="11" xfId="0" applyFont="1" applyFill="1" applyBorder="1" applyAlignment="1" applyProtection="1">
      <alignment horizontal="center"/>
    </xf>
    <xf numFmtId="0" fontId="16" fillId="10" borderId="16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center"/>
    </xf>
    <xf numFmtId="0" fontId="15" fillId="11" borderId="15" xfId="0" applyFont="1" applyFill="1" applyBorder="1" applyAlignment="1" applyProtection="1">
      <alignment horizontal="left"/>
    </xf>
    <xf numFmtId="0" fontId="6" fillId="11" borderId="11" xfId="0" applyFont="1" applyFill="1" applyBorder="1" applyAlignment="1" applyProtection="1">
      <alignment horizontal="center"/>
    </xf>
    <xf numFmtId="0" fontId="6" fillId="11" borderId="1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wrapText="1"/>
    </xf>
    <xf numFmtId="0" fontId="17" fillId="14" borderId="28" xfId="0" applyFont="1" applyFill="1" applyBorder="1" applyAlignment="1">
      <alignment horizontal="center"/>
    </xf>
    <xf numFmtId="0" fontId="10" fillId="14" borderId="28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4" fillId="15" borderId="29" xfId="0" applyFont="1" applyFill="1" applyBorder="1" applyAlignment="1"/>
    <xf numFmtId="0" fontId="0" fillId="0" borderId="30" xfId="0" applyBorder="1" applyAlignment="1"/>
    <xf numFmtId="0" fontId="0" fillId="0" borderId="31" xfId="0" applyBorder="1" applyAlignment="1"/>
    <xf numFmtId="0" fontId="4" fillId="15" borderId="30" xfId="0" applyFont="1" applyFill="1" applyBorder="1" applyAlignment="1"/>
    <xf numFmtId="0" fontId="4" fillId="15" borderId="3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B18" sqref="B18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23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141</v>
      </c>
      <c r="C5" s="40">
        <v>58</v>
      </c>
      <c r="D5" s="40">
        <v>18</v>
      </c>
      <c r="E5" s="41">
        <v>215</v>
      </c>
    </row>
    <row r="6" spans="1:7" ht="15">
      <c r="A6" s="5" t="s">
        <v>13</v>
      </c>
      <c r="B6" s="40">
        <v>46</v>
      </c>
      <c r="C6" s="40">
        <v>3</v>
      </c>
      <c r="D6" s="40">
        <v>4</v>
      </c>
      <c r="E6" s="41">
        <v>61</v>
      </c>
    </row>
    <row r="7" spans="1:7" ht="15.75" thickBot="1">
      <c r="A7" s="5" t="s">
        <v>12</v>
      </c>
      <c r="B7" s="40">
        <v>77</v>
      </c>
      <c r="C7" s="40">
        <v>4</v>
      </c>
      <c r="D7" s="40">
        <v>0</v>
      </c>
      <c r="E7" s="41">
        <v>90</v>
      </c>
    </row>
    <row r="8" spans="1:7" ht="15.75" thickBot="1">
      <c r="A8" s="6" t="s">
        <v>2</v>
      </c>
      <c r="B8" s="36">
        <f>SUM(B5:B7)</f>
        <v>264</v>
      </c>
      <c r="C8" s="36">
        <f>SUM(C5:C7)</f>
        <v>65</v>
      </c>
      <c r="D8" s="36">
        <f>SUM(D5:D7)</f>
        <v>22</v>
      </c>
      <c r="E8" s="37">
        <f>SUM(E5:E7)</f>
        <v>366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72</v>
      </c>
      <c r="C11" s="40">
        <v>7</v>
      </c>
      <c r="D11" s="40">
        <v>16</v>
      </c>
      <c r="E11" s="41">
        <v>72</v>
      </c>
    </row>
    <row r="12" spans="1:7" ht="15">
      <c r="A12" s="5" t="s">
        <v>13</v>
      </c>
      <c r="B12" s="40">
        <v>14</v>
      </c>
      <c r="C12" s="40">
        <v>0</v>
      </c>
      <c r="D12" s="40">
        <v>4</v>
      </c>
      <c r="E12" s="41">
        <v>19</v>
      </c>
    </row>
    <row r="13" spans="1:7" ht="15.75" thickBot="1">
      <c r="A13" s="5" t="s">
        <v>12</v>
      </c>
      <c r="B13" s="40">
        <v>69</v>
      </c>
      <c r="C13" s="40">
        <v>0</v>
      </c>
      <c r="D13" s="40">
        <v>0</v>
      </c>
      <c r="E13" s="41">
        <v>74</v>
      </c>
    </row>
    <row r="14" spans="1:7" ht="15.75" thickBot="1">
      <c r="A14" s="6" t="s">
        <v>2</v>
      </c>
      <c r="B14" s="36">
        <f>SUM(B11:B13)</f>
        <v>155</v>
      </c>
      <c r="C14" s="36">
        <f>SUM(C11:C13)</f>
        <v>7</v>
      </c>
      <c r="D14" s="36">
        <f>SUM(D11:D13)</f>
        <v>20</v>
      </c>
      <c r="E14" s="37">
        <f>SUM(E11:E13)</f>
        <v>165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6</v>
      </c>
      <c r="C17" s="40">
        <v>7</v>
      </c>
      <c r="D17" s="40">
        <v>3</v>
      </c>
      <c r="E17" s="41">
        <v>10</v>
      </c>
    </row>
    <row r="18" spans="1:6" ht="15">
      <c r="A18" s="5" t="s">
        <v>13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0</v>
      </c>
      <c r="C19" s="40">
        <v>0</v>
      </c>
      <c r="D19" s="40">
        <v>0</v>
      </c>
      <c r="E19" s="41">
        <v>2</v>
      </c>
    </row>
    <row r="20" spans="1:6" ht="15.75" thickBot="1">
      <c r="A20" s="6" t="s">
        <v>2</v>
      </c>
      <c r="B20" s="36">
        <f>SUM(B17:B19)</f>
        <v>6</v>
      </c>
      <c r="C20" s="36">
        <f>SUM(C17:C19)</f>
        <v>7</v>
      </c>
      <c r="D20" s="36">
        <f>SUM(D17:D19)</f>
        <v>3</v>
      </c>
      <c r="E20" s="37">
        <f>SUM(E17:E19)</f>
        <v>12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751</v>
      </c>
      <c r="C23" s="40">
        <v>106</v>
      </c>
      <c r="D23" s="40">
        <v>44</v>
      </c>
      <c r="E23" s="41">
        <v>1336</v>
      </c>
    </row>
    <row r="24" spans="1:6" ht="15">
      <c r="A24" s="5" t="s">
        <v>13</v>
      </c>
      <c r="B24" s="40">
        <v>240</v>
      </c>
      <c r="C24" s="40">
        <v>8</v>
      </c>
      <c r="D24" s="40">
        <v>6</v>
      </c>
      <c r="E24" s="41">
        <v>315</v>
      </c>
    </row>
    <row r="25" spans="1:6" ht="15.75" thickBot="1">
      <c r="A25" s="5" t="s">
        <v>12</v>
      </c>
      <c r="B25" s="40">
        <v>701</v>
      </c>
      <c r="C25" s="40">
        <v>3</v>
      </c>
      <c r="D25" s="40">
        <v>1</v>
      </c>
      <c r="E25" s="41">
        <v>808</v>
      </c>
    </row>
    <row r="26" spans="1:6" ht="15.75" thickBot="1">
      <c r="A26" s="6" t="s">
        <v>2</v>
      </c>
      <c r="B26" s="36">
        <f>SUM(B23:B25)</f>
        <v>1692</v>
      </c>
      <c r="C26" s="36">
        <f>SUM(C23:C25)</f>
        <v>117</v>
      </c>
      <c r="D26" s="36">
        <f>SUM(D23:D25)</f>
        <v>51</v>
      </c>
      <c r="E26" s="37">
        <f>SUM(E23:E25)</f>
        <v>2459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2117</v>
      </c>
      <c r="C29" s="38">
        <f>SUM(C8+C14+C20+C26)</f>
        <v>196</v>
      </c>
      <c r="D29" s="38">
        <f>SUM(D8+D14+D20+D26)</f>
        <v>96</v>
      </c>
      <c r="E29" s="39">
        <f>SUM(E8+E14+E20+E26)</f>
        <v>3002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46347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8168</v>
      </c>
    </row>
    <row r="36" spans="1:9" ht="15.75">
      <c r="A36" s="20" t="s">
        <v>18</v>
      </c>
      <c r="B36" s="16"/>
      <c r="C36" s="16"/>
      <c r="D36" s="16"/>
      <c r="E36" s="45">
        <v>10708</v>
      </c>
    </row>
    <row r="37" spans="1:9" ht="15.75">
      <c r="A37" s="47" t="s">
        <v>19</v>
      </c>
      <c r="B37" s="48"/>
      <c r="C37" s="48"/>
      <c r="D37" s="49"/>
      <c r="E37" s="45">
        <v>458</v>
      </c>
    </row>
    <row r="38" spans="1:9" ht="16.5" thickBot="1">
      <c r="A38" s="80" t="s">
        <v>20</v>
      </c>
      <c r="B38" s="81"/>
      <c r="C38" s="81"/>
      <c r="D38" s="82"/>
      <c r="E38" s="46">
        <v>82203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147884</v>
      </c>
    </row>
    <row r="40" spans="1:9" ht="18.75" customHeight="1">
      <c r="A40" s="21"/>
      <c r="B40" s="21"/>
      <c r="C40" s="21"/>
      <c r="D40" s="21"/>
      <c r="E40" s="21"/>
    </row>
  </sheetData>
  <customSheetViews>
    <customSheetView guid="{6A0D77F7-C537-4C3B-AAF0-0CDCB03A0F9E}" showRuler="0" topLeftCell="A13">
      <selection activeCell="B24" sqref="B24"/>
      <pageMargins left="0.49" right="0.34" top="1" bottom="1" header="0.5" footer="0.5"/>
      <pageSetup orientation="portrait" horizontalDpi="300" verticalDpi="300" r:id="rId1"/>
      <headerFooter alignWithMargins="0"/>
    </customSheetView>
    <customSheetView guid="{BD6D4DC5-7811-11D2-A3DA-00AA00C25753}" showRuler="0">
      <selection activeCell="B2" sqref="B2"/>
      <pageMargins left="0.49" right="0.34" top="1" bottom="1" header="0.5" footer="0.5"/>
      <pageSetup orientation="portrait" horizontalDpi="300" verticalDpi="300" r:id="rId2"/>
      <headerFooter alignWithMargins="0"/>
    </customSheetView>
    <customSheetView guid="{0A04EBC1-6ECE-11D4-BCDF-00C04F650AFA}" showRuler="0" topLeftCell="A13">
      <selection activeCell="E34" sqref="E34"/>
      <pageMargins left="0.49" right="0.34" top="1" bottom="1" header="0.5" footer="0.5"/>
      <pageSetup orientation="portrait" horizontalDpi="300" verticalDpi="300" r:id="rId3"/>
      <headerFooter alignWithMargins="0"/>
    </customSheetView>
    <customSheetView guid="{B17C60D5-5426-4FF2-80CF-4BF2113DDE5C}" showRuler="0" topLeftCell="A13">
      <selection activeCell="B24" sqref="B24"/>
      <pageMargins left="0.49" right="0.34" top="1" bottom="1" header="0.5" footer="0.5"/>
      <pageSetup orientation="portrait" horizontalDpi="300" verticalDpi="300" r:id="rId4"/>
      <headerFooter alignWithMargins="0"/>
    </customSheetView>
  </customSheetViews>
  <mergeCells count="3">
    <mergeCell ref="A1:E1"/>
    <mergeCell ref="A32:E32"/>
    <mergeCell ref="A38:D38"/>
  </mergeCells>
  <phoneticPr fontId="0" type="noConversion"/>
  <pageMargins left="0.45" right="0.45" top="0.75" bottom="0.75" header="0.27" footer="0.5"/>
  <pageSetup orientation="portrait" horizontalDpi="300" verticalDpi="300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34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135</v>
      </c>
      <c r="C5" s="40">
        <v>59</v>
      </c>
      <c r="D5" s="40">
        <v>24</v>
      </c>
      <c r="E5" s="41">
        <v>307</v>
      </c>
    </row>
    <row r="6" spans="1:7" ht="15">
      <c r="A6" s="5" t="s">
        <v>27</v>
      </c>
      <c r="B6" s="40">
        <v>14</v>
      </c>
      <c r="C6" s="40">
        <v>7</v>
      </c>
      <c r="D6" s="40">
        <v>2</v>
      </c>
      <c r="E6" s="41">
        <v>23</v>
      </c>
    </row>
    <row r="7" spans="1:7" ht="15.75" thickBot="1">
      <c r="A7" s="5" t="s">
        <v>12</v>
      </c>
      <c r="B7" s="40">
        <v>87</v>
      </c>
      <c r="C7" s="40">
        <v>4</v>
      </c>
      <c r="D7" s="40">
        <v>0</v>
      </c>
      <c r="E7" s="41">
        <v>106</v>
      </c>
    </row>
    <row r="8" spans="1:7" ht="15.75" thickBot="1">
      <c r="A8" s="6" t="s">
        <v>2</v>
      </c>
      <c r="B8" s="36">
        <f>SUM(B5:B7)</f>
        <v>236</v>
      </c>
      <c r="C8" s="36">
        <f>SUM(C5:C7)</f>
        <v>70</v>
      </c>
      <c r="D8" s="36">
        <f>SUM(D5:D7)</f>
        <v>26</v>
      </c>
      <c r="E8" s="37">
        <f>SUM(E5:E7)</f>
        <v>436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107</v>
      </c>
      <c r="C11" s="40">
        <v>18</v>
      </c>
      <c r="D11" s="40">
        <v>19</v>
      </c>
      <c r="E11" s="41">
        <v>191</v>
      </c>
    </row>
    <row r="12" spans="1:7" ht="15">
      <c r="A12" s="5" t="s">
        <v>27</v>
      </c>
      <c r="B12" s="40">
        <v>29</v>
      </c>
      <c r="C12" s="40">
        <v>3</v>
      </c>
      <c r="D12" s="40">
        <v>2</v>
      </c>
      <c r="E12" s="41">
        <v>42</v>
      </c>
    </row>
    <row r="13" spans="1:7" ht="15.75" thickBot="1">
      <c r="A13" s="5" t="s">
        <v>12</v>
      </c>
      <c r="B13" s="40">
        <v>97</v>
      </c>
      <c r="C13" s="40">
        <v>0</v>
      </c>
      <c r="D13" s="40">
        <v>1</v>
      </c>
      <c r="E13" s="41">
        <v>109</v>
      </c>
    </row>
    <row r="14" spans="1:7" ht="15.75" thickBot="1">
      <c r="A14" s="6" t="s">
        <v>2</v>
      </c>
      <c r="B14" s="36">
        <f>SUM(B11:B13)</f>
        <v>233</v>
      </c>
      <c r="C14" s="36">
        <f>SUM(C11:C13)</f>
        <v>21</v>
      </c>
      <c r="D14" s="36">
        <f>SUM(D11:D13)</f>
        <v>22</v>
      </c>
      <c r="E14" s="37">
        <f>SUM(E11:E13)</f>
        <v>342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87</v>
      </c>
      <c r="C17" s="40">
        <v>16</v>
      </c>
      <c r="D17" s="40">
        <v>3</v>
      </c>
      <c r="E17" s="41">
        <v>149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1</v>
      </c>
      <c r="C19" s="40">
        <v>3</v>
      </c>
      <c r="D19" s="40">
        <v>0</v>
      </c>
      <c r="E19" s="41">
        <v>1</v>
      </c>
    </row>
    <row r="20" spans="1:6" ht="15.75" thickBot="1">
      <c r="A20" s="6" t="s">
        <v>2</v>
      </c>
      <c r="B20" s="36">
        <f>SUM(B17:B19)</f>
        <v>88</v>
      </c>
      <c r="C20" s="36">
        <f>SUM(C17:C19)</f>
        <v>19</v>
      </c>
      <c r="D20" s="36">
        <f>SUM(D17:D19)</f>
        <v>3</v>
      </c>
      <c r="E20" s="37">
        <f>SUM(E17:E19)</f>
        <v>150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828</v>
      </c>
      <c r="C23" s="40">
        <v>190</v>
      </c>
      <c r="D23" s="40">
        <v>75</v>
      </c>
      <c r="E23" s="41">
        <v>2410</v>
      </c>
    </row>
    <row r="24" spans="1:6" ht="15">
      <c r="A24" s="5" t="s">
        <v>27</v>
      </c>
      <c r="B24" s="40">
        <v>221</v>
      </c>
      <c r="C24" s="40">
        <v>10</v>
      </c>
      <c r="D24" s="40">
        <v>14</v>
      </c>
      <c r="E24" s="41">
        <v>370</v>
      </c>
    </row>
    <row r="25" spans="1:6" ht="15.75" thickBot="1">
      <c r="A25" s="5" t="s">
        <v>12</v>
      </c>
      <c r="B25" s="40">
        <v>952</v>
      </c>
      <c r="C25" s="40">
        <v>1</v>
      </c>
      <c r="D25" s="40">
        <v>0</v>
      </c>
      <c r="E25" s="41">
        <v>1093</v>
      </c>
    </row>
    <row r="26" spans="1:6" ht="15.75" thickBot="1">
      <c r="A26" s="6" t="s">
        <v>2</v>
      </c>
      <c r="B26" s="36">
        <f>SUM(B23:B25)</f>
        <v>2001</v>
      </c>
      <c r="C26" s="36">
        <f>SUM(C23:C25)</f>
        <v>201</v>
      </c>
      <c r="D26" s="36">
        <f>SUM(D23:D25)</f>
        <v>89</v>
      </c>
      <c r="E26" s="37">
        <f>SUM(E23:E25)</f>
        <v>3873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2558</v>
      </c>
      <c r="C29" s="38">
        <f>SUM(C8+C14+C20+C26)</f>
        <v>311</v>
      </c>
      <c r="D29" s="38">
        <f>SUM(D8+D14+D20+D26)</f>
        <v>140</v>
      </c>
      <c r="E29" s="39">
        <f>SUM(E8+E14+E20+E26)</f>
        <v>4801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45332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8072</v>
      </c>
    </row>
    <row r="36" spans="1:9" ht="15.75">
      <c r="A36" s="20" t="s">
        <v>18</v>
      </c>
      <c r="B36" s="16"/>
      <c r="C36" s="16"/>
      <c r="D36" s="16"/>
      <c r="E36" s="45">
        <v>10392</v>
      </c>
    </row>
    <row r="37" spans="1:9" ht="15.75">
      <c r="A37" s="47" t="s">
        <v>19</v>
      </c>
      <c r="B37" s="48"/>
      <c r="C37" s="48"/>
      <c r="D37" s="49"/>
      <c r="E37" s="45">
        <v>932</v>
      </c>
    </row>
    <row r="38" spans="1:9" ht="16.5" thickBot="1">
      <c r="A38" s="80" t="s">
        <v>20</v>
      </c>
      <c r="B38" s="81"/>
      <c r="C38" s="81"/>
      <c r="D38" s="82"/>
      <c r="E38" s="46">
        <v>89959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154687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26" sqref="E26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35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78</v>
      </c>
      <c r="C5" s="40">
        <v>16</v>
      </c>
      <c r="D5" s="40">
        <v>18</v>
      </c>
      <c r="E5" s="41">
        <v>144</v>
      </c>
    </row>
    <row r="6" spans="1:7" ht="15">
      <c r="A6" s="5" t="s">
        <v>27</v>
      </c>
      <c r="B6" s="40">
        <v>3</v>
      </c>
      <c r="C6" s="40">
        <v>1</v>
      </c>
      <c r="D6" s="40">
        <v>0</v>
      </c>
      <c r="E6" s="41">
        <v>15</v>
      </c>
    </row>
    <row r="7" spans="1:7" ht="15.75" thickBot="1">
      <c r="A7" s="5" t="s">
        <v>12</v>
      </c>
      <c r="B7" s="40">
        <v>44</v>
      </c>
      <c r="C7" s="40">
        <v>5</v>
      </c>
      <c r="D7" s="40">
        <v>0</v>
      </c>
      <c r="E7" s="41">
        <v>44</v>
      </c>
    </row>
    <row r="8" spans="1:7" ht="15.75" thickBot="1">
      <c r="A8" s="6" t="s">
        <v>2</v>
      </c>
      <c r="B8" s="36">
        <f>SUM(B5:B7)</f>
        <v>125</v>
      </c>
      <c r="C8" s="36">
        <f>SUM(C5:C7)</f>
        <v>22</v>
      </c>
      <c r="D8" s="36">
        <f>SUM(D5:D7)</f>
        <v>18</v>
      </c>
      <c r="E8" s="37">
        <f>SUM(E5:E7)</f>
        <v>203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68</v>
      </c>
      <c r="C11" s="40">
        <v>4</v>
      </c>
      <c r="D11" s="40">
        <v>15</v>
      </c>
      <c r="E11" s="41">
        <v>114</v>
      </c>
    </row>
    <row r="12" spans="1:7" ht="15">
      <c r="A12" s="5" t="s">
        <v>27</v>
      </c>
      <c r="B12" s="40">
        <v>24</v>
      </c>
      <c r="C12" s="40">
        <v>1</v>
      </c>
      <c r="D12" s="40">
        <v>0</v>
      </c>
      <c r="E12" s="41">
        <v>32</v>
      </c>
    </row>
    <row r="13" spans="1:7" ht="15.75" thickBot="1">
      <c r="A13" s="5" t="s">
        <v>12</v>
      </c>
      <c r="B13" s="40">
        <v>52</v>
      </c>
      <c r="C13" s="40">
        <v>2</v>
      </c>
      <c r="D13" s="40">
        <v>0</v>
      </c>
      <c r="E13" s="41">
        <v>54</v>
      </c>
    </row>
    <row r="14" spans="1:7" ht="15.75" thickBot="1">
      <c r="A14" s="6" t="s">
        <v>2</v>
      </c>
      <c r="B14" s="36">
        <f>SUM(B11:B13)</f>
        <v>144</v>
      </c>
      <c r="C14" s="36">
        <f>SUM(C11:C13)</f>
        <v>7</v>
      </c>
      <c r="D14" s="36">
        <f>SUM(D11:D13)</f>
        <v>15</v>
      </c>
      <c r="E14" s="37">
        <f>SUM(E11:E13)</f>
        <v>200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48</v>
      </c>
      <c r="C17" s="40">
        <v>0</v>
      </c>
      <c r="D17" s="40">
        <v>1</v>
      </c>
      <c r="E17" s="41">
        <v>91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2</v>
      </c>
    </row>
    <row r="19" spans="1:6" ht="15.75" thickBot="1">
      <c r="A19" s="5" t="s">
        <v>12</v>
      </c>
      <c r="B19" s="40">
        <v>0</v>
      </c>
      <c r="C19" s="40">
        <v>0</v>
      </c>
      <c r="D19" s="40">
        <v>0</v>
      </c>
      <c r="E19" s="41">
        <v>2</v>
      </c>
    </row>
    <row r="20" spans="1:6" ht="15.75" thickBot="1">
      <c r="A20" s="6" t="s">
        <v>2</v>
      </c>
      <c r="B20" s="36">
        <f>SUM(B17:B19)</f>
        <v>48</v>
      </c>
      <c r="C20" s="36">
        <f>SUM(C17:C19)</f>
        <v>0</v>
      </c>
      <c r="D20" s="36">
        <f>SUM(D17:D19)</f>
        <v>1</v>
      </c>
      <c r="E20" s="37">
        <f>SUM(E17:E19)</f>
        <v>95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424</v>
      </c>
      <c r="C23" s="40">
        <v>100</v>
      </c>
      <c r="D23" s="40">
        <v>52</v>
      </c>
      <c r="E23" s="41">
        <v>1122</v>
      </c>
    </row>
    <row r="24" spans="1:6" ht="15">
      <c r="A24" s="5" t="s">
        <v>27</v>
      </c>
      <c r="B24" s="40">
        <v>221</v>
      </c>
      <c r="C24" s="40">
        <v>2</v>
      </c>
      <c r="D24" s="40">
        <v>15</v>
      </c>
      <c r="E24" s="41">
        <v>299</v>
      </c>
    </row>
    <row r="25" spans="1:6" ht="15.75" thickBot="1">
      <c r="A25" s="5" t="s">
        <v>12</v>
      </c>
      <c r="B25" s="40">
        <v>555</v>
      </c>
      <c r="C25" s="40">
        <v>0</v>
      </c>
      <c r="D25" s="40">
        <v>0</v>
      </c>
      <c r="E25" s="41">
        <v>637</v>
      </c>
    </row>
    <row r="26" spans="1:6" ht="15.75" thickBot="1">
      <c r="A26" s="6" t="s">
        <v>2</v>
      </c>
      <c r="B26" s="36">
        <f>SUM(B23:B25)</f>
        <v>1200</v>
      </c>
      <c r="C26" s="36">
        <f>SUM(C23:C25)</f>
        <v>102</v>
      </c>
      <c r="D26" s="36">
        <f>SUM(D23:D25)</f>
        <v>67</v>
      </c>
      <c r="E26" s="37">
        <f>SUM(E23:E25)</f>
        <v>2058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1517</v>
      </c>
      <c r="C29" s="38">
        <f>SUM(C8+C14+C20+C26)</f>
        <v>131</v>
      </c>
      <c r="D29" s="38">
        <f>SUM(D8+D14+D20+D26)</f>
        <v>101</v>
      </c>
      <c r="E29" s="39">
        <f>SUM(E8+E14+E20+E26)</f>
        <v>2556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45364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8079</v>
      </c>
    </row>
    <row r="36" spans="1:9" ht="15.75">
      <c r="A36" s="20" t="s">
        <v>18</v>
      </c>
      <c r="B36" s="16"/>
      <c r="C36" s="16"/>
      <c r="D36" s="16"/>
      <c r="E36" s="45">
        <v>10398</v>
      </c>
    </row>
    <row r="37" spans="1:9" ht="15.75">
      <c r="A37" s="47" t="s">
        <v>19</v>
      </c>
      <c r="B37" s="48"/>
      <c r="C37" s="48"/>
      <c r="D37" s="49"/>
      <c r="E37" s="45">
        <v>989</v>
      </c>
    </row>
    <row r="38" spans="1:9" ht="16.5" thickBot="1">
      <c r="A38" s="80" t="s">
        <v>20</v>
      </c>
      <c r="B38" s="81"/>
      <c r="C38" s="81"/>
      <c r="D38" s="82"/>
      <c r="E38" s="46">
        <v>89831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154661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36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66</v>
      </c>
      <c r="C5" s="40">
        <v>14</v>
      </c>
      <c r="D5" s="40">
        <v>15</v>
      </c>
      <c r="E5" s="41">
        <v>77</v>
      </c>
    </row>
    <row r="6" spans="1:7" ht="15">
      <c r="A6" s="5" t="s">
        <v>27</v>
      </c>
      <c r="B6" s="40">
        <v>2</v>
      </c>
      <c r="C6" s="40">
        <v>2</v>
      </c>
      <c r="D6" s="40">
        <v>1</v>
      </c>
      <c r="E6" s="41">
        <v>5</v>
      </c>
    </row>
    <row r="7" spans="1:7" ht="15.75" thickBot="1">
      <c r="A7" s="5" t="s">
        <v>12</v>
      </c>
      <c r="B7" s="40">
        <v>36</v>
      </c>
      <c r="C7" s="40">
        <v>6</v>
      </c>
      <c r="D7" s="40">
        <v>0</v>
      </c>
      <c r="E7" s="41">
        <v>47</v>
      </c>
    </row>
    <row r="8" spans="1:7" ht="15.75" thickBot="1">
      <c r="A8" s="6" t="s">
        <v>2</v>
      </c>
      <c r="B8" s="36">
        <f>SUM(B5:B7)</f>
        <v>104</v>
      </c>
      <c r="C8" s="36">
        <f>SUM(C5:C7)</f>
        <v>22</v>
      </c>
      <c r="D8" s="36">
        <f>SUM(D5:D7)</f>
        <v>16</v>
      </c>
      <c r="E8" s="37">
        <f>SUM(E5:E7)</f>
        <v>129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83</v>
      </c>
      <c r="C11" s="40">
        <v>14</v>
      </c>
      <c r="D11" s="40">
        <v>13</v>
      </c>
      <c r="E11" s="41">
        <v>115</v>
      </c>
    </row>
    <row r="12" spans="1:7" ht="15">
      <c r="A12" s="5" t="s">
        <v>27</v>
      </c>
      <c r="B12" s="40">
        <v>20</v>
      </c>
      <c r="C12" s="40">
        <v>0</v>
      </c>
      <c r="D12" s="40">
        <v>1</v>
      </c>
      <c r="E12" s="41">
        <v>25</v>
      </c>
    </row>
    <row r="13" spans="1:7" ht="15.75" thickBot="1">
      <c r="A13" s="5" t="s">
        <v>12</v>
      </c>
      <c r="B13" s="40">
        <v>42</v>
      </c>
      <c r="C13" s="40">
        <v>2</v>
      </c>
      <c r="D13" s="40">
        <v>0</v>
      </c>
      <c r="E13" s="41">
        <v>47</v>
      </c>
    </row>
    <row r="14" spans="1:7" ht="15.75" thickBot="1">
      <c r="A14" s="6" t="s">
        <v>2</v>
      </c>
      <c r="B14" s="36">
        <f>SUM(B11:B13)</f>
        <v>145</v>
      </c>
      <c r="C14" s="36">
        <f>SUM(C11:C13)</f>
        <v>16</v>
      </c>
      <c r="D14" s="36">
        <f>SUM(D11:D13)</f>
        <v>14</v>
      </c>
      <c r="E14" s="37">
        <f>SUM(E11:E13)</f>
        <v>187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190</v>
      </c>
      <c r="C17" s="40">
        <v>8</v>
      </c>
      <c r="D17" s="40">
        <v>3</v>
      </c>
      <c r="E17" s="41">
        <v>440</v>
      </c>
    </row>
    <row r="18" spans="1:6" ht="15">
      <c r="A18" s="5" t="s">
        <v>27</v>
      </c>
      <c r="B18" s="40">
        <v>5</v>
      </c>
      <c r="C18" s="40">
        <v>3</v>
      </c>
      <c r="D18" s="40">
        <v>0</v>
      </c>
      <c r="E18" s="41">
        <v>2</v>
      </c>
    </row>
    <row r="19" spans="1:6" ht="15.75" thickBot="1">
      <c r="A19" s="5" t="s">
        <v>12</v>
      </c>
      <c r="B19" s="40">
        <v>0</v>
      </c>
      <c r="C19" s="40">
        <v>1</v>
      </c>
      <c r="D19" s="40">
        <v>0</v>
      </c>
      <c r="E19" s="41">
        <v>0</v>
      </c>
    </row>
    <row r="20" spans="1:6" ht="15.75" thickBot="1">
      <c r="A20" s="6" t="s">
        <v>2</v>
      </c>
      <c r="B20" s="36">
        <f>SUM(B17:B19)</f>
        <v>195</v>
      </c>
      <c r="C20" s="36">
        <f>SUM(C17:C19)</f>
        <v>12</v>
      </c>
      <c r="D20" s="36">
        <f>SUM(D17:D19)</f>
        <v>3</v>
      </c>
      <c r="E20" s="37">
        <f>SUM(E17:E19)</f>
        <v>442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494</v>
      </c>
      <c r="C23" s="40">
        <v>97</v>
      </c>
      <c r="D23" s="40">
        <v>44</v>
      </c>
      <c r="E23" s="41">
        <v>1883</v>
      </c>
    </row>
    <row r="24" spans="1:6" ht="15">
      <c r="A24" s="5" t="s">
        <v>27</v>
      </c>
      <c r="B24" s="40">
        <v>248</v>
      </c>
      <c r="C24" s="40">
        <v>0</v>
      </c>
      <c r="D24" s="40">
        <v>12</v>
      </c>
      <c r="E24" s="41">
        <v>1004</v>
      </c>
    </row>
    <row r="25" spans="1:6" ht="15.75" thickBot="1">
      <c r="A25" s="5" t="s">
        <v>12</v>
      </c>
      <c r="B25" s="40">
        <v>564</v>
      </c>
      <c r="C25" s="40">
        <v>18</v>
      </c>
      <c r="D25" s="40">
        <v>0</v>
      </c>
      <c r="E25" s="41">
        <v>636</v>
      </c>
    </row>
    <row r="26" spans="1:6" ht="15.75" thickBot="1">
      <c r="A26" s="6" t="s">
        <v>2</v>
      </c>
      <c r="B26" s="36">
        <f>SUM(B23:B25)</f>
        <v>1306</v>
      </c>
      <c r="C26" s="36">
        <f>SUM(C23:C25)</f>
        <v>115</v>
      </c>
      <c r="D26" s="36">
        <f>SUM(D23:D25)</f>
        <v>56</v>
      </c>
      <c r="E26" s="37">
        <f>SUM(E23:E25)</f>
        <v>3523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1750</v>
      </c>
      <c r="C29" s="38">
        <f>SUM(C8+C14+C20+C26)</f>
        <v>165</v>
      </c>
      <c r="D29" s="38">
        <f>SUM(D8+D14+D20+D26)</f>
        <v>89</v>
      </c>
      <c r="E29" s="39">
        <f>SUM(E8+E14+E20+E26)</f>
        <v>4281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45670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8100</v>
      </c>
    </row>
    <row r="36" spans="1:9" ht="15.75">
      <c r="A36" s="20" t="s">
        <v>18</v>
      </c>
      <c r="B36" s="16"/>
      <c r="C36" s="16"/>
      <c r="D36" s="16"/>
      <c r="E36" s="45">
        <v>10418</v>
      </c>
    </row>
    <row r="37" spans="1:9" ht="15.75">
      <c r="A37" s="47" t="s">
        <v>19</v>
      </c>
      <c r="B37" s="48"/>
      <c r="C37" s="48"/>
      <c r="D37" s="49"/>
      <c r="E37" s="45">
        <v>1175</v>
      </c>
    </row>
    <row r="38" spans="1:9" ht="16.5" thickBot="1">
      <c r="A38" s="80" t="s">
        <v>20</v>
      </c>
      <c r="B38" s="81"/>
      <c r="C38" s="81"/>
      <c r="D38" s="82"/>
      <c r="E38" s="46">
        <v>89674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155037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40"/>
  <sheetViews>
    <sheetView tabSelected="1" zoomScaleNormal="100"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8" ht="24" thickBot="1">
      <c r="A1" s="77" t="s">
        <v>15</v>
      </c>
      <c r="B1" s="77"/>
      <c r="C1" s="77"/>
      <c r="D1" s="77"/>
      <c r="E1" s="77"/>
      <c r="F1" s="13"/>
      <c r="G1" s="1"/>
    </row>
    <row r="2" spans="1:8" ht="17.25" customHeight="1" thickTop="1">
      <c r="A2" s="9"/>
      <c r="B2" s="9"/>
      <c r="C2" s="9"/>
      <c r="D2" s="9"/>
      <c r="E2" s="9"/>
      <c r="F2" s="1"/>
      <c r="G2" s="1"/>
    </row>
    <row r="3" spans="1:8">
      <c r="E3" s="42" t="s">
        <v>37</v>
      </c>
    </row>
    <row r="4" spans="1:8" ht="15.75">
      <c r="A4" s="52" t="s">
        <v>4</v>
      </c>
      <c r="B4" s="53" t="s">
        <v>0</v>
      </c>
      <c r="C4" s="53" t="s">
        <v>1</v>
      </c>
      <c r="D4" s="53" t="s">
        <v>9</v>
      </c>
      <c r="E4" s="54" t="s">
        <v>6</v>
      </c>
    </row>
    <row r="5" spans="1:8" ht="15">
      <c r="A5" s="55" t="s">
        <v>22</v>
      </c>
      <c r="B5" s="56">
        <f>SUM(July!B5,August!B5,September!B5,October!B5,November!B5,December!B5,January!B5,February!B5,March!B5,April!B5,May!B5,June!B5)</f>
        <v>1935</v>
      </c>
      <c r="C5" s="56">
        <f>SUM(July!C5,August!C5,September!C5,October!C5,November!C5,December!C5,January!C5,February!C5,March!C5,April!C5,May!C5,June!C5)</f>
        <v>573</v>
      </c>
      <c r="D5" s="56">
        <f>SUM(July!D5,August!D5,September!D5,October!D5,November!D5,December!D5,January!D5,February!D5,March!D5,April!D5,May!D5,June!D5)</f>
        <v>292</v>
      </c>
      <c r="E5" s="57">
        <f>SUM(July!E5,August!E5,September!E5,October!E5,November!E5,December!E5,January!E5,February!E5,March!E5,April!E5,May!E5,June!E5)</f>
        <v>2652</v>
      </c>
    </row>
    <row r="6" spans="1:8" ht="15">
      <c r="A6" s="55" t="s">
        <v>27</v>
      </c>
      <c r="B6" s="56">
        <f>SUM(July!B6,August!B6,September!B6,October!B6,November!B6,December!B6,January!B6,February!B6,March!B6,April!B6,May!B6,June!B6)</f>
        <v>287</v>
      </c>
      <c r="C6" s="58">
        <f>SUM(July!C6,August!C6,September!C6,October!C6,November!C6,December!C6,January!C6,February!C6,March!C6,April!C6,May!C6,June!C6)</f>
        <v>48</v>
      </c>
      <c r="D6" s="56">
        <f>SUM(July!D6,August!D6,September!D6,October!D6,November!D6,December!D6,January!D6,February!D6,March!D6,April!D6,May!D6,June!D6)</f>
        <v>40</v>
      </c>
      <c r="E6" s="57">
        <f>SUM(July!E6,August!E6,September!E6,October!E6,November!E6,December!E6,January!E6,February!E6,March!E6,April!E6,May!E6,June!E6)</f>
        <v>393</v>
      </c>
    </row>
    <row r="7" spans="1:8" ht="15.75" thickBot="1">
      <c r="A7" s="55" t="s">
        <v>12</v>
      </c>
      <c r="B7" s="56">
        <f>SUM(July!B7,August!B7,September!B7,October!B7,November!B7,December!B7,January!B7,February!B7,March!B7,April!B7,May!B7,June!B7)</f>
        <v>1228</v>
      </c>
      <c r="C7" s="56">
        <f>SUM(July!C7,August!C7,September!C7,October!C7,November!C7,December!C7,January!C7,February!C7,March!C7,April!C7,May!C7,June!C7)</f>
        <v>82</v>
      </c>
      <c r="D7" s="56">
        <f>SUM(July!D7,August!D7,September!D7,October!D7,November!D7,December!D7,January!D7,February!D7,March!D7,April!D7,May!D7,June!D7)</f>
        <v>0</v>
      </c>
      <c r="E7" s="57">
        <f>SUM(July!E7,August!E7,September!E7,October!E7,November!E7,December!E7,January!E7,February!E7,March!E7,April!E7,May!E7,June!E7)</f>
        <v>1337</v>
      </c>
    </row>
    <row r="8" spans="1:8" ht="15.75" thickBot="1">
      <c r="A8" s="59" t="s">
        <v>2</v>
      </c>
      <c r="B8" s="36">
        <f>SUM(B5:B7)</f>
        <v>3450</v>
      </c>
      <c r="C8" s="36">
        <f>SUM(C5:C7)</f>
        <v>703</v>
      </c>
      <c r="D8" s="36">
        <f>SUM(D5:D7)</f>
        <v>332</v>
      </c>
      <c r="E8" s="37">
        <f>SUM(E5:E7)</f>
        <v>4382</v>
      </c>
    </row>
    <row r="9" spans="1:8" ht="13.5" thickBot="1">
      <c r="A9" s="60"/>
      <c r="B9" s="61"/>
      <c r="C9" s="61"/>
      <c r="D9" s="61"/>
      <c r="E9" s="61"/>
      <c r="H9" s="51"/>
    </row>
    <row r="10" spans="1:8" ht="15.75">
      <c r="A10" s="62" t="s">
        <v>3</v>
      </c>
      <c r="B10" s="63" t="s">
        <v>0</v>
      </c>
      <c r="C10" s="63" t="s">
        <v>1</v>
      </c>
      <c r="D10" s="63" t="s">
        <v>9</v>
      </c>
      <c r="E10" s="64" t="s">
        <v>6</v>
      </c>
    </row>
    <row r="11" spans="1:8" ht="15">
      <c r="A11" s="55" t="s">
        <v>14</v>
      </c>
      <c r="B11" s="56">
        <f>SUM(July!B11,August!B11,September!B11,October!B11,November!B11,December!B11,January!B11,February!B11,March!B11,April!B11,May!B11,June!B11)</f>
        <v>1419</v>
      </c>
      <c r="C11" s="56">
        <f>SUM(July!C11,August!C11,September!C11,October!C11,November!C11,December!C11,January!C11,February!C11,March!C11,April!C11,May!C11,June!C11)</f>
        <v>198</v>
      </c>
      <c r="D11" s="56">
        <f>SUM(July!D11,August!D11,September!D11,October!D11,November!D11,December!D11,January!D11,February!D11,March!D11,April!D11,May!D11,June!D11)</f>
        <v>261</v>
      </c>
      <c r="E11" s="57">
        <f>SUM(July!E11,August!E11,September!E11,October!E11,November!E11,December!E11,January!E11,February!E11,March!E11,April!E11,May!E11,June!E11)</f>
        <v>2001</v>
      </c>
    </row>
    <row r="12" spans="1:8" ht="15">
      <c r="A12" s="55" t="s">
        <v>27</v>
      </c>
      <c r="B12" s="56">
        <f>SUM(July!B12,August!B12,September!B12,October!B12,November!B12,December!B12,January!B12,February!B12,March!B12,April!B12,May!B12,June!B12)</f>
        <v>359</v>
      </c>
      <c r="C12" s="56">
        <f>SUM(July!C12,August!C12,September!C12,October!C12,November!C12,December!C12,January!C12,February!C12,March!C12,April!C12,May!C12,June!C12)</f>
        <v>15</v>
      </c>
      <c r="D12" s="56">
        <f>SUM(July!D12,August!D12,September!D12,October!D12,November!D12,December!D12,January!D12,February!D12,March!D12,April!D12,May!D12,June!D12)</f>
        <v>18</v>
      </c>
      <c r="E12" s="57">
        <f>SUM(July!E12,August!E12,September!E12,October!E12,November!E12,December!E12,January!E12,February!E12,March!E12,April!E12,May!E12,June!E12)</f>
        <v>425</v>
      </c>
    </row>
    <row r="13" spans="1:8" ht="15.75" thickBot="1">
      <c r="A13" s="55" t="s">
        <v>12</v>
      </c>
      <c r="B13" s="56">
        <f>SUM(July!B13,August!B13,September!B13,October!B13,November!B13,December!B13,January!B13,February!B13,March!B13,April!B13,May!B13,June!B13)</f>
        <v>1205</v>
      </c>
      <c r="C13" s="56">
        <f>SUM(July!C13,August!C13,September!C13,October!C13,November!C13,December!C13,January!C13,February!C13,March!C13,April!C13,May!C13,June!C13)</f>
        <v>8</v>
      </c>
      <c r="D13" s="56">
        <f>SUM(July!D13,August!D13,September!D13,October!D13,November!D13,December!D13,January!D13,February!D13,March!D13,April!D13,May!D13,June!D13)</f>
        <v>1</v>
      </c>
      <c r="E13" s="57">
        <f>SUM(July!E13,August!E13,September!E13,October!E13,November!E13,December!E13,January!E13,February!E13,March!E13,April!E13,May!E13,June!E13)</f>
        <v>1354</v>
      </c>
    </row>
    <row r="14" spans="1:8" ht="15.75" thickBot="1">
      <c r="A14" s="59" t="s">
        <v>2</v>
      </c>
      <c r="B14" s="36">
        <f>SUM(B11:B13)</f>
        <v>2983</v>
      </c>
      <c r="C14" s="36">
        <f>SUM(C11:C13)</f>
        <v>221</v>
      </c>
      <c r="D14" s="36">
        <f>SUM(D11:D13)</f>
        <v>280</v>
      </c>
      <c r="E14" s="37">
        <f>SUM(E11:E13)</f>
        <v>3780</v>
      </c>
    </row>
    <row r="15" spans="1:8">
      <c r="A15" s="60"/>
      <c r="B15" s="61"/>
      <c r="C15" s="61"/>
      <c r="D15" s="61"/>
      <c r="E15" s="61"/>
    </row>
    <row r="16" spans="1:8" ht="15.75">
      <c r="A16" s="65" t="s">
        <v>7</v>
      </c>
      <c r="B16" s="66" t="s">
        <v>0</v>
      </c>
      <c r="C16" s="66" t="s">
        <v>1</v>
      </c>
      <c r="D16" s="66" t="s">
        <v>9</v>
      </c>
      <c r="E16" s="67" t="s">
        <v>6</v>
      </c>
    </row>
    <row r="17" spans="1:6" ht="15">
      <c r="A17" s="55" t="s">
        <v>14</v>
      </c>
      <c r="B17" s="56">
        <f>SUM(July!B17,August!B17,September!B17,October!B17,November!B17,December!B17,January!B17,February!B17,March!B17,April!B17,May!B17,June!B17)</f>
        <v>599</v>
      </c>
      <c r="C17" s="56">
        <f>SUM(July!C17,August!C17,September!C17,October!C17,November!C17,December!C17,January!C17,February!C17,March!C17,April!C17,May!C17,June!C17)</f>
        <v>127</v>
      </c>
      <c r="D17" s="56">
        <f>SUM(July!D17,August!D17,September!D17,October!D17,November!D17,December!D17,January!D17,February!D17,March!D17,April!D17,May!D17,June!D17)</f>
        <v>32</v>
      </c>
      <c r="E17" s="57">
        <f>SUM(July!E17,August!E17,September!E17,October!E17,November!E17,December!E17,January!E17,February!E17,March!E17,April!E17,May!E17,June!E17)</f>
        <v>1200</v>
      </c>
    </row>
    <row r="18" spans="1:6" ht="15">
      <c r="A18" s="55" t="s">
        <v>27</v>
      </c>
      <c r="B18" s="56">
        <f>SUM(July!B18,August!B18,September!B18,October!B18,November!B18,December!B18,January!B18,February!B18,March!B18,April!B18,May!B18,June!B18)</f>
        <v>5</v>
      </c>
      <c r="C18" s="56">
        <f>SUM(July!C18,August!C18,September!C18,October!C18,November!C18,December!C18,January!C18,February!C18,March!C18,April!C18,May!C18,June!C18)</f>
        <v>12</v>
      </c>
      <c r="D18" s="56">
        <f>SUM(July!D18,August!D18,September!D18,October!D18,November!D18,December!D18,January!D18,February!D18,March!D18,April!D18,May!D18,June!D18)</f>
        <v>0</v>
      </c>
      <c r="E18" s="57">
        <f>SUM(July!E18,August!E18,September!E18,October!E18,November!E18,December!E18,January!E18,February!E18,March!E18,April!E18,May!E18,June!E18)</f>
        <v>7</v>
      </c>
    </row>
    <row r="19" spans="1:6" ht="15.75" thickBot="1">
      <c r="A19" s="55" t="s">
        <v>12</v>
      </c>
      <c r="B19" s="56">
        <f>SUM(July!B19,August!B19,September!B19,October!B19,November!B19,December!B19,January!B19,February!B19,March!B19,April!B19,May!B19,June!B19)</f>
        <v>14</v>
      </c>
      <c r="C19" s="56">
        <f>SUM(July!C19,August!C19,September!C19,October!C19,November!C19,December!C19,January!C19,February!C19,March!C19,April!C19,May!C19,June!C19)</f>
        <v>6</v>
      </c>
      <c r="D19" s="56">
        <f>SUM(July!D19,August!D19,September!D19,October!D19,November!D19,December!D19,January!D19,February!D19,March!D19,April!D19,May!D19,June!D19)</f>
        <v>0</v>
      </c>
      <c r="E19" s="57">
        <f>SUM(July!E19,August!E19,September!E19,October!E19,November!E19,December!E19,January!E19,February!E19,March!E19,April!E19,May!E19,June!E19)</f>
        <v>18</v>
      </c>
    </row>
    <row r="20" spans="1:6" ht="15.75" thickBot="1">
      <c r="A20" s="59" t="s">
        <v>2</v>
      </c>
      <c r="B20" s="36">
        <f>SUM(B17:B19)</f>
        <v>618</v>
      </c>
      <c r="C20" s="36">
        <f>SUM(C17:C19)</f>
        <v>145</v>
      </c>
      <c r="D20" s="36">
        <f>SUM(D17:D19)</f>
        <v>32</v>
      </c>
      <c r="E20" s="37">
        <f>SUM(E17:E19)</f>
        <v>1225</v>
      </c>
    </row>
    <row r="21" spans="1:6" ht="15">
      <c r="A21" s="68"/>
      <c r="B21" s="69"/>
      <c r="C21" s="69"/>
      <c r="D21" s="69"/>
      <c r="E21" s="69"/>
    </row>
    <row r="22" spans="1:6" ht="15.75" customHeight="1">
      <c r="A22" s="70" t="s">
        <v>11</v>
      </c>
      <c r="B22" s="71" t="s">
        <v>10</v>
      </c>
      <c r="C22" s="71" t="s">
        <v>1</v>
      </c>
      <c r="D22" s="71" t="s">
        <v>9</v>
      </c>
      <c r="E22" s="72" t="s">
        <v>6</v>
      </c>
    </row>
    <row r="23" spans="1:6" ht="15">
      <c r="A23" s="55" t="s">
        <v>14</v>
      </c>
      <c r="B23" s="56">
        <f>SUM(July!B23,August!B23,September!B23,October!B23,November!B23,December!B23,January!B23,February!B23,March!B23,April!B23,May!B23,June!B23)</f>
        <v>9364</v>
      </c>
      <c r="C23" s="56">
        <f>SUM(July!C23,August!C23,September!C23,October!C23,November!C23,December!C23,January!C23,February!C23,March!C23,April!C23,May!C23,June!C23)</f>
        <v>2143</v>
      </c>
      <c r="D23" s="56">
        <f>SUM(July!D23,August!D23,September!D23,October!D23,November!D23,December!D23,January!D23,February!D23,March!D23,April!D23,May!D23,June!D23)</f>
        <v>858</v>
      </c>
      <c r="E23" s="57">
        <f>SUM(July!E23,August!E23,September!E23,October!E23,November!E23,December!E23,January!E23,February!E23,March!E23,April!E23,May!E23,June!E23)</f>
        <v>22755</v>
      </c>
    </row>
    <row r="24" spans="1:6" ht="15">
      <c r="A24" s="55" t="s">
        <v>27</v>
      </c>
      <c r="B24" s="56">
        <f>SUM(July!B24,August!B24,September!B24,October!B24,November!B24,December!B24,January!B24,February!B24,March!B24,April!B24,May!B24,June!B24)</f>
        <v>3333</v>
      </c>
      <c r="C24" s="56">
        <f>SUM(July!C24,August!C24,September!C24,October!C24,November!C24,December!C24,January!C24,February!C24,March!C24,April!C24,May!C24,June!C24)</f>
        <v>75</v>
      </c>
      <c r="D24" s="56">
        <f>SUM(July!D24,August!D24,September!D24,October!D24,November!D24,December!D24,January!D24,February!D24,March!D24,April!D24,May!D24,June!D24)</f>
        <v>168</v>
      </c>
      <c r="E24" s="57">
        <f>SUM(July!E24,August!E24,September!E24,October!E24,November!E24,December!E24,January!E24,February!E24,March!E24,April!E24,May!E24,June!E24)</f>
        <v>5424</v>
      </c>
    </row>
    <row r="25" spans="1:6" ht="15.75" thickBot="1">
      <c r="A25" s="55" t="s">
        <v>12</v>
      </c>
      <c r="B25" s="56">
        <f>SUM(July!B25,August!B25,September!B25,October!B25,November!B25,December!B25,January!B25,February!B25,March!B25,April!B25,May!B25,June!B25)</f>
        <v>11825</v>
      </c>
      <c r="C25" s="56">
        <f>SUM(July!C25,August!C25,September!C25,October!C25,November!C25,December!C25,January!C25,February!C25,March!C25,April!C25,May!C25,June!C25)</f>
        <v>30</v>
      </c>
      <c r="D25" s="56">
        <f>SUM(July!D25,August!D25,September!D25,October!D25,November!D25,December!D25,January!D25,February!D25,March!D25,April!D25,May!D25,June!D25)</f>
        <v>2</v>
      </c>
      <c r="E25" s="57">
        <f>SUM(July!E25,August!E25,September!E25,October!E25,November!E25,December!E25,January!E25,February!E25,March!E25,April!E25,May!E25,June!E25)</f>
        <v>13490</v>
      </c>
    </row>
    <row r="26" spans="1:6" ht="15.75" thickBot="1">
      <c r="A26" s="59" t="s">
        <v>2</v>
      </c>
      <c r="B26" s="36">
        <f>SUM(B23:B25)</f>
        <v>24522</v>
      </c>
      <c r="C26" s="36">
        <f>SUM(C23:C25)</f>
        <v>2248</v>
      </c>
      <c r="D26" s="36">
        <f>SUM(D23:D25)</f>
        <v>1028</v>
      </c>
      <c r="E26" s="37">
        <f>SUM(E23:E25)</f>
        <v>41669</v>
      </c>
    </row>
    <row r="27" spans="1:6" ht="13.5" thickBot="1">
      <c r="A27" s="60"/>
      <c r="B27" s="61"/>
      <c r="C27" s="61"/>
      <c r="D27" s="61"/>
      <c r="E27" s="61"/>
    </row>
    <row r="28" spans="1:6" ht="15.75">
      <c r="A28" s="73" t="s">
        <v>21</v>
      </c>
      <c r="B28" s="74" t="s">
        <v>10</v>
      </c>
      <c r="C28" s="74" t="s">
        <v>1</v>
      </c>
      <c r="D28" s="74" t="s">
        <v>9</v>
      </c>
      <c r="E28" s="75" t="s">
        <v>6</v>
      </c>
    </row>
    <row r="29" spans="1:6" ht="18.75" customHeight="1" thickBot="1">
      <c r="A29" s="76" t="s">
        <v>2</v>
      </c>
      <c r="B29" s="38">
        <f>SUM(B8+B14+B20+B26)</f>
        <v>31573</v>
      </c>
      <c r="C29" s="38">
        <f>SUM(C8+C14+C20+C26)</f>
        <v>3317</v>
      </c>
      <c r="D29" s="38">
        <f>SUM(D8+D14+D20+D26)</f>
        <v>1672</v>
      </c>
      <c r="E29" s="39">
        <f>SUM(E8+E14+E20+E26)</f>
        <v>51056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45888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8116</v>
      </c>
    </row>
    <row r="36" spans="1:9" ht="15.75">
      <c r="A36" s="20" t="s">
        <v>18</v>
      </c>
      <c r="B36" s="16"/>
      <c r="C36" s="16"/>
      <c r="D36" s="16"/>
      <c r="E36" s="45">
        <v>10419</v>
      </c>
    </row>
    <row r="37" spans="1:9" ht="15.75">
      <c r="A37" s="47" t="s">
        <v>19</v>
      </c>
      <c r="B37" s="48"/>
      <c r="C37" s="48"/>
      <c r="D37" s="49"/>
      <c r="E37" s="45">
        <v>1192</v>
      </c>
    </row>
    <row r="38" spans="1:9" ht="16.5" thickBot="1">
      <c r="A38" s="80" t="s">
        <v>20</v>
      </c>
      <c r="B38" s="81"/>
      <c r="C38" s="81"/>
      <c r="D38" s="82"/>
      <c r="E38" s="46">
        <v>89674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155289</v>
      </c>
    </row>
    <row r="40" spans="1:9" ht="18.75" customHeight="1">
      <c r="A40" s="21"/>
      <c r="B40" s="21"/>
      <c r="C40" s="21"/>
      <c r="D40" s="21"/>
      <c r="E40" s="21"/>
    </row>
  </sheetData>
  <sheetProtection sheet="1" objects="1" scenarios="1" selectLockedCells="1"/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A12" sqref="A12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24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194</v>
      </c>
      <c r="C5" s="40">
        <v>68</v>
      </c>
      <c r="D5" s="40">
        <v>24</v>
      </c>
      <c r="E5" s="41">
        <v>251</v>
      </c>
    </row>
    <row r="6" spans="1:7" ht="15">
      <c r="A6" s="5" t="s">
        <v>13</v>
      </c>
      <c r="B6" s="40">
        <v>24</v>
      </c>
      <c r="C6" s="40">
        <v>7</v>
      </c>
      <c r="D6" s="40">
        <v>5</v>
      </c>
      <c r="E6" s="41">
        <v>21</v>
      </c>
    </row>
    <row r="7" spans="1:7" ht="15.75" thickBot="1">
      <c r="A7" s="5" t="s">
        <v>12</v>
      </c>
      <c r="B7" s="40">
        <v>149</v>
      </c>
      <c r="C7" s="40">
        <v>10</v>
      </c>
      <c r="D7" s="40">
        <v>0</v>
      </c>
      <c r="E7" s="41">
        <v>165</v>
      </c>
    </row>
    <row r="8" spans="1:7" ht="15.75" thickBot="1">
      <c r="A8" s="6" t="s">
        <v>2</v>
      </c>
      <c r="B8" s="36">
        <f>SUM(B5:B7)</f>
        <v>367</v>
      </c>
      <c r="C8" s="36">
        <f>SUM(C5:C7)</f>
        <v>85</v>
      </c>
      <c r="D8" s="36">
        <f>SUM(D5:D7)</f>
        <v>29</v>
      </c>
      <c r="E8" s="37">
        <f>SUM(E5:E7)</f>
        <v>437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144</v>
      </c>
      <c r="C11" s="40">
        <v>16</v>
      </c>
      <c r="D11" s="40">
        <v>26</v>
      </c>
      <c r="E11" s="41">
        <v>229</v>
      </c>
    </row>
    <row r="12" spans="1:7" ht="15">
      <c r="A12" s="5" t="s">
        <v>13</v>
      </c>
      <c r="B12" s="40">
        <v>29</v>
      </c>
      <c r="C12" s="40">
        <v>0</v>
      </c>
      <c r="D12" s="40">
        <v>1</v>
      </c>
      <c r="E12" s="41">
        <v>21</v>
      </c>
    </row>
    <row r="13" spans="1:7" ht="15.75" thickBot="1">
      <c r="A13" s="5" t="s">
        <v>12</v>
      </c>
      <c r="B13" s="40">
        <v>90</v>
      </c>
      <c r="C13" s="40">
        <v>2</v>
      </c>
      <c r="D13" s="40">
        <v>0</v>
      </c>
      <c r="E13" s="41">
        <v>104</v>
      </c>
    </row>
    <row r="14" spans="1:7" ht="15.75" thickBot="1">
      <c r="A14" s="6" t="s">
        <v>2</v>
      </c>
      <c r="B14" s="36">
        <f>SUM(B11:B13)</f>
        <v>263</v>
      </c>
      <c r="C14" s="36">
        <f>SUM(C11:C13)</f>
        <v>18</v>
      </c>
      <c r="D14" s="36">
        <f>SUM(D11:D13)</f>
        <v>27</v>
      </c>
      <c r="E14" s="37">
        <f>SUM(E11:E13)</f>
        <v>354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4</v>
      </c>
      <c r="C17" s="40">
        <v>9</v>
      </c>
      <c r="D17" s="40">
        <v>0</v>
      </c>
      <c r="E17" s="41">
        <v>8</v>
      </c>
    </row>
    <row r="18" spans="1:6" ht="15">
      <c r="A18" s="5" t="s">
        <v>13</v>
      </c>
      <c r="B18" s="40">
        <v>0</v>
      </c>
      <c r="C18" s="40">
        <v>6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0</v>
      </c>
      <c r="C19" s="40">
        <v>1</v>
      </c>
      <c r="D19" s="40">
        <v>0</v>
      </c>
      <c r="E19" s="41">
        <v>0</v>
      </c>
    </row>
    <row r="20" spans="1:6" ht="15.75" thickBot="1">
      <c r="A20" s="6" t="s">
        <v>2</v>
      </c>
      <c r="B20" s="36">
        <f>SUM(B17:B19)</f>
        <v>4</v>
      </c>
      <c r="C20" s="36">
        <f>SUM(C17:C19)</f>
        <v>16</v>
      </c>
      <c r="D20" s="36">
        <f>SUM(D17:D19)</f>
        <v>0</v>
      </c>
      <c r="E20" s="37">
        <f>SUM(E17:E19)</f>
        <v>8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612</v>
      </c>
      <c r="C23" s="40">
        <v>152</v>
      </c>
      <c r="D23" s="40">
        <v>41</v>
      </c>
      <c r="E23" s="41">
        <v>1681</v>
      </c>
    </row>
    <row r="24" spans="1:6" ht="15">
      <c r="A24" s="5" t="s">
        <v>13</v>
      </c>
      <c r="B24" s="40">
        <v>325</v>
      </c>
      <c r="C24" s="40">
        <v>0</v>
      </c>
      <c r="D24" s="40">
        <v>14</v>
      </c>
      <c r="E24" s="41">
        <v>378</v>
      </c>
    </row>
    <row r="25" spans="1:6" ht="15.75" thickBot="1">
      <c r="A25" s="5" t="s">
        <v>12</v>
      </c>
      <c r="B25" s="40">
        <v>902</v>
      </c>
      <c r="C25" s="40">
        <v>2</v>
      </c>
      <c r="D25" s="40">
        <v>0</v>
      </c>
      <c r="E25" s="41">
        <v>1028</v>
      </c>
    </row>
    <row r="26" spans="1:6" ht="15.75" thickBot="1">
      <c r="A26" s="6" t="s">
        <v>2</v>
      </c>
      <c r="B26" s="36">
        <f>SUM(B23:B25)</f>
        <v>1839</v>
      </c>
      <c r="C26" s="36">
        <f>SUM(C23:C25)</f>
        <v>154</v>
      </c>
      <c r="D26" s="36">
        <f>SUM(D23:D25)</f>
        <v>55</v>
      </c>
      <c r="E26" s="37">
        <f>SUM(E23:E25)</f>
        <v>3087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2473</v>
      </c>
      <c r="C29" s="38">
        <f>SUM(C8+C14+C20+C26)</f>
        <v>273</v>
      </c>
      <c r="D29" s="38">
        <f>SUM(D8+D14+D20+D26)</f>
        <v>111</v>
      </c>
      <c r="E29" s="39">
        <f>SUM(E8+E14+E20+E26)</f>
        <v>3886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46378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8249</v>
      </c>
    </row>
    <row r="36" spans="1:9" ht="15.75">
      <c r="A36" s="20" t="s">
        <v>18</v>
      </c>
      <c r="B36" s="16"/>
      <c r="C36" s="16"/>
      <c r="D36" s="16"/>
      <c r="E36" s="45">
        <v>10754</v>
      </c>
    </row>
    <row r="37" spans="1:9" ht="15.75">
      <c r="A37" s="47" t="s">
        <v>19</v>
      </c>
      <c r="B37" s="48"/>
      <c r="C37" s="48"/>
      <c r="D37" s="49"/>
      <c r="E37" s="45">
        <v>460</v>
      </c>
    </row>
    <row r="38" spans="1:9" ht="16.5" thickBot="1">
      <c r="A38" s="80" t="s">
        <v>20</v>
      </c>
      <c r="B38" s="81"/>
      <c r="C38" s="81"/>
      <c r="D38" s="82"/>
      <c r="E38" s="46">
        <v>0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65841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25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249</v>
      </c>
      <c r="C5" s="40">
        <v>53</v>
      </c>
      <c r="D5" s="40">
        <v>35</v>
      </c>
      <c r="E5" s="41">
        <v>254</v>
      </c>
    </row>
    <row r="6" spans="1:7" ht="15">
      <c r="A6" s="5" t="s">
        <v>27</v>
      </c>
      <c r="B6" s="40">
        <v>33</v>
      </c>
      <c r="C6" s="40">
        <v>3</v>
      </c>
      <c r="D6" s="40">
        <v>3</v>
      </c>
      <c r="E6" s="41">
        <v>38</v>
      </c>
    </row>
    <row r="7" spans="1:7" ht="15.75" thickBot="1">
      <c r="A7" s="5" t="s">
        <v>12</v>
      </c>
      <c r="B7" s="40">
        <v>203</v>
      </c>
      <c r="C7" s="40">
        <v>9</v>
      </c>
      <c r="D7" s="40">
        <v>0</v>
      </c>
      <c r="E7" s="41">
        <v>219</v>
      </c>
    </row>
    <row r="8" spans="1:7" ht="15.75" thickBot="1">
      <c r="A8" s="6" t="s">
        <v>2</v>
      </c>
      <c r="B8" s="36">
        <f>SUM(B5:B7)</f>
        <v>485</v>
      </c>
      <c r="C8" s="36">
        <f>SUM(C5:C7)</f>
        <v>65</v>
      </c>
      <c r="D8" s="36">
        <f>SUM(D5:D7)</f>
        <v>38</v>
      </c>
      <c r="E8" s="37">
        <f>SUM(E5:E7)</f>
        <v>511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182</v>
      </c>
      <c r="C11" s="40">
        <v>16</v>
      </c>
      <c r="D11" s="40">
        <v>23</v>
      </c>
      <c r="E11" s="41">
        <v>196</v>
      </c>
    </row>
    <row r="12" spans="1:7" ht="15">
      <c r="A12" s="5" t="s">
        <v>26</v>
      </c>
      <c r="B12" s="40">
        <v>42</v>
      </c>
      <c r="C12" s="40">
        <v>3</v>
      </c>
      <c r="D12" s="40">
        <v>1</v>
      </c>
      <c r="E12" s="41">
        <v>56</v>
      </c>
    </row>
    <row r="13" spans="1:7" ht="15.75" thickBot="1">
      <c r="A13" s="5" t="s">
        <v>12</v>
      </c>
      <c r="B13" s="40">
        <v>203</v>
      </c>
      <c r="C13" s="40">
        <v>0</v>
      </c>
      <c r="D13" s="40">
        <v>0</v>
      </c>
      <c r="E13" s="41">
        <v>226</v>
      </c>
    </row>
    <row r="14" spans="1:7" ht="15.75" thickBot="1">
      <c r="A14" s="6" t="s">
        <v>2</v>
      </c>
      <c r="B14" s="36">
        <f>SUM(B11:B13)</f>
        <v>427</v>
      </c>
      <c r="C14" s="36">
        <f>SUM(C11:C13)</f>
        <v>19</v>
      </c>
      <c r="D14" s="36">
        <f>SUM(D11:D13)</f>
        <v>24</v>
      </c>
      <c r="E14" s="37">
        <f>SUM(E11:E13)</f>
        <v>478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32</v>
      </c>
      <c r="C17" s="40">
        <v>1</v>
      </c>
      <c r="D17" s="40">
        <v>1</v>
      </c>
      <c r="E17" s="41">
        <v>26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5</v>
      </c>
      <c r="C19" s="40">
        <v>0</v>
      </c>
      <c r="D19" s="40">
        <v>0</v>
      </c>
      <c r="E19" s="41">
        <v>5</v>
      </c>
    </row>
    <row r="20" spans="1:6" ht="15.75" thickBot="1">
      <c r="A20" s="6" t="s">
        <v>2</v>
      </c>
      <c r="B20" s="36">
        <f>SUM(B17:B19)</f>
        <v>37</v>
      </c>
      <c r="C20" s="36">
        <f>SUM(C17:C19)</f>
        <v>1</v>
      </c>
      <c r="D20" s="36">
        <f>SUM(D17:D19)</f>
        <v>1</v>
      </c>
      <c r="E20" s="37">
        <f>SUM(E17:E19)</f>
        <v>31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997</v>
      </c>
      <c r="C23" s="40">
        <v>203</v>
      </c>
      <c r="D23" s="40">
        <v>97</v>
      </c>
      <c r="E23" s="41">
        <v>1580</v>
      </c>
    </row>
    <row r="24" spans="1:6" ht="15">
      <c r="A24" s="5" t="s">
        <v>27</v>
      </c>
      <c r="B24" s="40">
        <v>499</v>
      </c>
      <c r="C24" s="40">
        <v>21</v>
      </c>
      <c r="D24" s="40">
        <v>14</v>
      </c>
      <c r="E24" s="41">
        <v>782</v>
      </c>
    </row>
    <row r="25" spans="1:6" ht="15.75" thickBot="1">
      <c r="A25" s="5" t="s">
        <v>12</v>
      </c>
      <c r="B25" s="40">
        <v>1767</v>
      </c>
      <c r="C25" s="40">
        <v>0</v>
      </c>
      <c r="D25" s="40">
        <v>0</v>
      </c>
      <c r="E25" s="41">
        <v>1967</v>
      </c>
    </row>
    <row r="26" spans="1:6" ht="15.75" thickBot="1">
      <c r="A26" s="6" t="s">
        <v>2</v>
      </c>
      <c r="B26" s="36">
        <f>SUM(B23:B25)</f>
        <v>3263</v>
      </c>
      <c r="C26" s="36">
        <f>SUM(C23:C25)</f>
        <v>224</v>
      </c>
      <c r="D26" s="36">
        <f>SUM(D23:D25)</f>
        <v>111</v>
      </c>
      <c r="E26" s="37">
        <f>SUM(E23:E25)</f>
        <v>4329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4212</v>
      </c>
      <c r="C29" s="38">
        <f>SUM(C8+C14+C20+C26)</f>
        <v>309</v>
      </c>
      <c r="D29" s="38">
        <f>SUM(D8+D14+D20+D26)</f>
        <v>174</v>
      </c>
      <c r="E29" s="39">
        <f>SUM(E8+E14+E20+E26)</f>
        <v>5349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46468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8288</v>
      </c>
    </row>
    <row r="36" spans="1:9" ht="15.75">
      <c r="A36" s="20" t="s">
        <v>18</v>
      </c>
      <c r="B36" s="16"/>
      <c r="C36" s="16"/>
      <c r="D36" s="16"/>
      <c r="E36" s="45">
        <v>10773</v>
      </c>
    </row>
    <row r="37" spans="1:9" ht="15.75">
      <c r="A37" s="47" t="s">
        <v>19</v>
      </c>
      <c r="B37" s="48"/>
      <c r="C37" s="48"/>
      <c r="D37" s="49"/>
      <c r="E37" s="45">
        <v>505</v>
      </c>
    </row>
    <row r="38" spans="1:9" ht="16.5" thickBot="1">
      <c r="A38" s="80" t="s">
        <v>20</v>
      </c>
      <c r="B38" s="81"/>
      <c r="C38" s="81"/>
      <c r="D38" s="82"/>
      <c r="E38" s="46">
        <v>82118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148152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4" sqref="E34:E38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28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209</v>
      </c>
      <c r="C5" s="40">
        <v>65</v>
      </c>
      <c r="D5" s="40">
        <v>33</v>
      </c>
      <c r="E5" s="41">
        <v>291</v>
      </c>
    </row>
    <row r="6" spans="1:7" ht="15">
      <c r="A6" s="5" t="s">
        <v>27</v>
      </c>
      <c r="B6" s="40">
        <v>45</v>
      </c>
      <c r="C6" s="40">
        <v>3</v>
      </c>
      <c r="D6" s="40">
        <v>7</v>
      </c>
      <c r="E6" s="41">
        <v>58</v>
      </c>
    </row>
    <row r="7" spans="1:7" ht="15.75" thickBot="1">
      <c r="A7" s="5" t="s">
        <v>12</v>
      </c>
      <c r="B7" s="40">
        <v>154</v>
      </c>
      <c r="C7" s="40">
        <v>8</v>
      </c>
      <c r="D7" s="40">
        <v>0</v>
      </c>
      <c r="E7" s="41">
        <v>163</v>
      </c>
    </row>
    <row r="8" spans="1:7" ht="15.75" thickBot="1">
      <c r="A8" s="6" t="s">
        <v>2</v>
      </c>
      <c r="B8" s="36">
        <f>SUM(B5:B7)</f>
        <v>408</v>
      </c>
      <c r="C8" s="36">
        <f>SUM(C5:C7)</f>
        <v>76</v>
      </c>
      <c r="D8" s="36">
        <f>SUM(D5:D7)</f>
        <v>40</v>
      </c>
      <c r="E8" s="37">
        <f>SUM(E5:E7)</f>
        <v>512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144</v>
      </c>
      <c r="C11" s="40">
        <v>31</v>
      </c>
      <c r="D11" s="40">
        <v>33</v>
      </c>
      <c r="E11" s="41">
        <v>197</v>
      </c>
    </row>
    <row r="12" spans="1:7" ht="15">
      <c r="A12" s="5" t="s">
        <v>27</v>
      </c>
      <c r="B12" s="40">
        <v>45</v>
      </c>
      <c r="C12" s="40">
        <v>2</v>
      </c>
      <c r="D12" s="40">
        <v>1</v>
      </c>
      <c r="E12" s="41">
        <v>45</v>
      </c>
    </row>
    <row r="13" spans="1:7" ht="15.75" thickBot="1">
      <c r="A13" s="5" t="s">
        <v>12</v>
      </c>
      <c r="B13" s="40">
        <v>221</v>
      </c>
      <c r="C13" s="40">
        <v>1</v>
      </c>
      <c r="D13" s="40">
        <v>0</v>
      </c>
      <c r="E13" s="41">
        <v>244</v>
      </c>
    </row>
    <row r="14" spans="1:7" ht="15.75" thickBot="1">
      <c r="A14" s="6" t="s">
        <v>2</v>
      </c>
      <c r="B14" s="36">
        <f>SUM(B11:B13)</f>
        <v>410</v>
      </c>
      <c r="C14" s="36">
        <f>SUM(C11:C13)</f>
        <v>34</v>
      </c>
      <c r="D14" s="36">
        <f>SUM(D11:D13)</f>
        <v>34</v>
      </c>
      <c r="E14" s="37">
        <f>SUM(E11:E13)</f>
        <v>486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28</v>
      </c>
      <c r="C17" s="40">
        <v>15</v>
      </c>
      <c r="D17" s="40">
        <v>5</v>
      </c>
      <c r="E17" s="41">
        <v>30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2</v>
      </c>
      <c r="C19" s="40">
        <v>0</v>
      </c>
      <c r="D19" s="40">
        <v>0</v>
      </c>
      <c r="E19" s="41">
        <v>2</v>
      </c>
    </row>
    <row r="20" spans="1:6" ht="15.75" thickBot="1">
      <c r="A20" s="6" t="s">
        <v>2</v>
      </c>
      <c r="B20" s="36">
        <f>SUM(B17:B19)</f>
        <v>30</v>
      </c>
      <c r="C20" s="36">
        <f>SUM(C17:C19)</f>
        <v>15</v>
      </c>
      <c r="D20" s="36">
        <f>SUM(D17:D19)</f>
        <v>5</v>
      </c>
      <c r="E20" s="37">
        <f>SUM(E17:E19)</f>
        <v>32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1292</v>
      </c>
      <c r="C23" s="40">
        <v>405</v>
      </c>
      <c r="D23" s="40">
        <v>94</v>
      </c>
      <c r="E23" s="41">
        <v>2412</v>
      </c>
    </row>
    <row r="24" spans="1:6" ht="15">
      <c r="A24" s="5" t="s">
        <v>27</v>
      </c>
      <c r="B24" s="40">
        <v>338</v>
      </c>
      <c r="C24" s="40">
        <v>10</v>
      </c>
      <c r="D24" s="40">
        <v>20</v>
      </c>
      <c r="E24" s="41">
        <v>512</v>
      </c>
    </row>
    <row r="25" spans="1:6" ht="15.75" thickBot="1">
      <c r="A25" s="5" t="s">
        <v>12</v>
      </c>
      <c r="B25" s="40">
        <v>1313</v>
      </c>
      <c r="C25" s="40">
        <v>0</v>
      </c>
      <c r="D25" s="40">
        <v>0</v>
      </c>
      <c r="E25" s="41">
        <v>1514</v>
      </c>
    </row>
    <row r="26" spans="1:6" ht="15.75" thickBot="1">
      <c r="A26" s="6" t="s">
        <v>2</v>
      </c>
      <c r="B26" s="36">
        <f>SUM(B23:B25)</f>
        <v>2943</v>
      </c>
      <c r="C26" s="36">
        <f>SUM(C23:C25)</f>
        <v>415</v>
      </c>
      <c r="D26" s="36">
        <f>SUM(D23:D25)</f>
        <v>114</v>
      </c>
      <c r="E26" s="37">
        <f>SUM(E23:E25)</f>
        <v>4438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3791</v>
      </c>
      <c r="C29" s="38">
        <f>SUM(C8+C14+C20+C26)</f>
        <v>540</v>
      </c>
      <c r="D29" s="38">
        <f>SUM(D8+D14+D20+D26)</f>
        <v>193</v>
      </c>
      <c r="E29" s="39">
        <f>SUM(E8+E14+E20+E26)</f>
        <v>5468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46468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8288</v>
      </c>
    </row>
    <row r="36" spans="1:9" ht="15.75">
      <c r="A36" s="20" t="s">
        <v>18</v>
      </c>
      <c r="B36" s="16"/>
      <c r="C36" s="16"/>
      <c r="D36" s="16"/>
      <c r="E36" s="45">
        <v>10773</v>
      </c>
    </row>
    <row r="37" spans="1:9" ht="15.75">
      <c r="A37" s="47" t="s">
        <v>19</v>
      </c>
      <c r="B37" s="48"/>
      <c r="C37" s="48"/>
      <c r="D37" s="49"/>
      <c r="E37" s="45">
        <v>505</v>
      </c>
    </row>
    <row r="38" spans="1:9" ht="16.5" thickBot="1">
      <c r="A38" s="80" t="s">
        <v>20</v>
      </c>
      <c r="B38" s="81"/>
      <c r="C38" s="81"/>
      <c r="D38" s="82"/>
      <c r="E38" s="46">
        <v>82118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148152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D7" sqref="D7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29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221</v>
      </c>
      <c r="C5" s="40">
        <v>82</v>
      </c>
      <c r="D5" s="40">
        <v>18</v>
      </c>
      <c r="E5" s="41">
        <v>274</v>
      </c>
    </row>
    <row r="6" spans="1:7" ht="15">
      <c r="A6" s="5" t="s">
        <v>27</v>
      </c>
      <c r="B6" s="40">
        <v>41</v>
      </c>
      <c r="C6" s="40">
        <v>6</v>
      </c>
      <c r="D6" s="40">
        <v>8</v>
      </c>
      <c r="E6" s="41">
        <v>62</v>
      </c>
    </row>
    <row r="7" spans="1:7" ht="15.75" thickBot="1">
      <c r="A7" s="5" t="s">
        <v>12</v>
      </c>
      <c r="B7" s="40">
        <v>122</v>
      </c>
      <c r="C7" s="40">
        <v>3</v>
      </c>
      <c r="D7" s="40">
        <v>0</v>
      </c>
      <c r="E7" s="41">
        <v>136</v>
      </c>
    </row>
    <row r="8" spans="1:7" ht="15.75" thickBot="1">
      <c r="A8" s="6" t="s">
        <v>2</v>
      </c>
      <c r="B8" s="36">
        <f>SUM(B5:B7)</f>
        <v>384</v>
      </c>
      <c r="C8" s="36">
        <f>SUM(C5:C7)</f>
        <v>91</v>
      </c>
      <c r="D8" s="36">
        <f>SUM(D5:D7)</f>
        <v>26</v>
      </c>
      <c r="E8" s="37">
        <f>SUM(E5:E7)</f>
        <v>472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216</v>
      </c>
      <c r="C11" s="40">
        <v>28</v>
      </c>
      <c r="D11" s="40">
        <v>34</v>
      </c>
      <c r="E11" s="41">
        <v>247</v>
      </c>
    </row>
    <row r="12" spans="1:7" ht="15">
      <c r="A12" s="5" t="s">
        <v>27</v>
      </c>
      <c r="B12" s="40">
        <v>19</v>
      </c>
      <c r="C12" s="40">
        <v>1</v>
      </c>
      <c r="D12" s="40">
        <v>1</v>
      </c>
      <c r="E12" s="41">
        <v>32</v>
      </c>
    </row>
    <row r="13" spans="1:7" ht="15.75" thickBot="1">
      <c r="A13" s="5" t="s">
        <v>12</v>
      </c>
      <c r="B13" s="40">
        <v>145</v>
      </c>
      <c r="C13" s="40">
        <v>0</v>
      </c>
      <c r="D13" s="40">
        <v>0</v>
      </c>
      <c r="E13" s="41">
        <v>154</v>
      </c>
    </row>
    <row r="14" spans="1:7" ht="15.75" thickBot="1">
      <c r="A14" s="6" t="s">
        <v>2</v>
      </c>
      <c r="B14" s="36">
        <f>SUM(B11:B13)</f>
        <v>380</v>
      </c>
      <c r="C14" s="36">
        <f>SUM(C11:C13)</f>
        <v>29</v>
      </c>
      <c r="D14" s="36">
        <f>SUM(D11:D13)</f>
        <v>35</v>
      </c>
      <c r="E14" s="37">
        <f>SUM(E11:E13)</f>
        <v>433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59</v>
      </c>
      <c r="C17" s="40">
        <v>15</v>
      </c>
      <c r="D17" s="40">
        <v>8</v>
      </c>
      <c r="E17" s="41">
        <v>122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3</v>
      </c>
    </row>
    <row r="19" spans="1:6" ht="15.75" thickBot="1">
      <c r="A19" s="5" t="s">
        <v>12</v>
      </c>
      <c r="B19" s="40">
        <v>1</v>
      </c>
      <c r="C19" s="40">
        <v>0</v>
      </c>
      <c r="D19" s="40">
        <v>0</v>
      </c>
      <c r="E19" s="41">
        <v>1</v>
      </c>
    </row>
    <row r="20" spans="1:6" ht="15.75" thickBot="1">
      <c r="A20" s="6" t="s">
        <v>2</v>
      </c>
      <c r="B20" s="36">
        <f>SUM(B17:B19)</f>
        <v>60</v>
      </c>
      <c r="C20" s="36">
        <f>SUM(C17:C19)</f>
        <v>15</v>
      </c>
      <c r="D20" s="36">
        <f>SUM(D17:D19)</f>
        <v>8</v>
      </c>
      <c r="E20" s="37">
        <f>SUM(E17:E19)</f>
        <v>126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1331</v>
      </c>
      <c r="C23" s="40">
        <v>298</v>
      </c>
      <c r="D23" s="40">
        <v>95</v>
      </c>
      <c r="E23" s="41">
        <v>3609</v>
      </c>
    </row>
    <row r="24" spans="1:6" ht="15">
      <c r="A24" s="5" t="s">
        <v>27</v>
      </c>
      <c r="B24" s="40">
        <v>318</v>
      </c>
      <c r="C24" s="40">
        <v>11</v>
      </c>
      <c r="D24" s="40">
        <v>17</v>
      </c>
      <c r="E24" s="41">
        <v>428</v>
      </c>
    </row>
    <row r="25" spans="1:6" ht="15.75" thickBot="1">
      <c r="A25" s="5" t="s">
        <v>12</v>
      </c>
      <c r="B25" s="40">
        <v>1111</v>
      </c>
      <c r="C25" s="40">
        <v>1</v>
      </c>
      <c r="D25" s="40">
        <v>0</v>
      </c>
      <c r="E25" s="41">
        <v>1277</v>
      </c>
    </row>
    <row r="26" spans="1:6" ht="15.75" thickBot="1">
      <c r="A26" s="6" t="s">
        <v>2</v>
      </c>
      <c r="B26" s="36">
        <f>SUM(B23:B25)</f>
        <v>2760</v>
      </c>
      <c r="C26" s="36">
        <f>SUM(C23:C25)</f>
        <v>310</v>
      </c>
      <c r="D26" s="36">
        <f>SUM(D23:D25)</f>
        <v>112</v>
      </c>
      <c r="E26" s="37">
        <f>SUM(E23:E25)</f>
        <v>5314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3584</v>
      </c>
      <c r="C29" s="38">
        <f>SUM(C8+C14+C20+C26)</f>
        <v>445</v>
      </c>
      <c r="D29" s="38">
        <f>SUM(D8+D14+D20+D26)</f>
        <v>181</v>
      </c>
      <c r="E29" s="39">
        <f>SUM(E8+E14+E20+E26)</f>
        <v>6345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45766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8092</v>
      </c>
    </row>
    <row r="36" spans="1:9" ht="15.75">
      <c r="A36" s="20" t="s">
        <v>18</v>
      </c>
      <c r="B36" s="16"/>
      <c r="C36" s="16"/>
      <c r="D36" s="16"/>
      <c r="E36" s="45">
        <v>10569</v>
      </c>
    </row>
    <row r="37" spans="1:9" ht="15.75">
      <c r="A37" s="47" t="s">
        <v>19</v>
      </c>
      <c r="B37" s="48"/>
      <c r="C37" s="48"/>
      <c r="D37" s="49"/>
      <c r="E37" s="45">
        <v>577</v>
      </c>
    </row>
    <row r="38" spans="1:9" ht="16.5" thickBot="1">
      <c r="A38" s="80" t="s">
        <v>20</v>
      </c>
      <c r="B38" s="81"/>
      <c r="C38" s="81"/>
      <c r="D38" s="82"/>
      <c r="E38" s="46">
        <v>83680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148684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ColWidth="9.140625"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30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66</v>
      </c>
      <c r="C5" s="40">
        <v>21</v>
      </c>
      <c r="D5" s="40">
        <v>4</v>
      </c>
      <c r="E5" s="41">
        <v>183</v>
      </c>
    </row>
    <row r="6" spans="1:7" ht="15">
      <c r="A6" s="5" t="s">
        <v>27</v>
      </c>
      <c r="B6" s="40">
        <v>3</v>
      </c>
      <c r="C6" s="40">
        <v>2</v>
      </c>
      <c r="D6" s="40">
        <v>0</v>
      </c>
      <c r="E6" s="41">
        <v>7</v>
      </c>
    </row>
    <row r="7" spans="1:7" ht="15.75" thickBot="1">
      <c r="A7" s="5" t="s">
        <v>12</v>
      </c>
      <c r="B7" s="40">
        <v>26</v>
      </c>
      <c r="C7" s="40">
        <v>0</v>
      </c>
      <c r="D7" s="40">
        <v>0</v>
      </c>
      <c r="E7" s="41">
        <v>29</v>
      </c>
    </row>
    <row r="8" spans="1:7" ht="15.75" thickBot="1">
      <c r="A8" s="6" t="s">
        <v>2</v>
      </c>
      <c r="B8" s="36">
        <f>SUM(B5:B7)</f>
        <v>95</v>
      </c>
      <c r="C8" s="36">
        <f>SUM(C5:C7)</f>
        <v>23</v>
      </c>
      <c r="D8" s="36">
        <f>SUM(D5:D7)</f>
        <v>4</v>
      </c>
      <c r="E8" s="37">
        <f>SUM(E5:E7)</f>
        <v>219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38</v>
      </c>
      <c r="C11" s="40">
        <v>13</v>
      </c>
      <c r="D11" s="40">
        <v>1</v>
      </c>
      <c r="E11" s="41">
        <v>119</v>
      </c>
    </row>
    <row r="12" spans="1:7" ht="15">
      <c r="A12" s="5" t="s">
        <v>27</v>
      </c>
      <c r="B12" s="40">
        <v>0</v>
      </c>
      <c r="C12" s="40">
        <v>0</v>
      </c>
      <c r="D12" s="40">
        <v>0</v>
      </c>
      <c r="E12" s="41">
        <v>2</v>
      </c>
    </row>
    <row r="13" spans="1:7" ht="15.75" thickBot="1">
      <c r="A13" s="5" t="s">
        <v>12</v>
      </c>
      <c r="B13" s="40">
        <v>45</v>
      </c>
      <c r="C13" s="40">
        <v>0</v>
      </c>
      <c r="D13" s="40">
        <v>0</v>
      </c>
      <c r="E13" s="41">
        <v>60</v>
      </c>
    </row>
    <row r="14" spans="1:7" ht="15.75" thickBot="1">
      <c r="A14" s="6" t="s">
        <v>2</v>
      </c>
      <c r="B14" s="36">
        <f>SUM(B11:B13)</f>
        <v>83</v>
      </c>
      <c r="C14" s="36">
        <f>SUM(C11:C13)</f>
        <v>13</v>
      </c>
      <c r="D14" s="36">
        <f>SUM(D11:D13)</f>
        <v>1</v>
      </c>
      <c r="E14" s="37">
        <f>SUM(E11:E13)</f>
        <v>181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12</v>
      </c>
      <c r="C17" s="40">
        <v>0</v>
      </c>
      <c r="D17" s="40">
        <v>0</v>
      </c>
      <c r="E17" s="41">
        <v>33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1</v>
      </c>
      <c r="C19" s="40">
        <v>0</v>
      </c>
      <c r="D19" s="40">
        <v>0</v>
      </c>
      <c r="E19" s="41">
        <v>1</v>
      </c>
    </row>
    <row r="20" spans="1:6" ht="15.75" thickBot="1">
      <c r="A20" s="6" t="s">
        <v>2</v>
      </c>
      <c r="B20" s="36">
        <f>SUM(B17:B19)</f>
        <v>13</v>
      </c>
      <c r="C20" s="36">
        <f>SUM(C17:C19)</f>
        <v>0</v>
      </c>
      <c r="D20" s="36">
        <f>SUM(D17:D19)</f>
        <v>0</v>
      </c>
      <c r="E20" s="37">
        <f>SUM(E17:E19)</f>
        <v>34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195</v>
      </c>
      <c r="C23" s="40">
        <v>57</v>
      </c>
      <c r="D23" s="40">
        <v>2</v>
      </c>
      <c r="E23" s="41">
        <v>2096</v>
      </c>
    </row>
    <row r="24" spans="1:6" ht="15">
      <c r="A24" s="5" t="s">
        <v>27</v>
      </c>
      <c r="B24" s="40">
        <v>78</v>
      </c>
      <c r="C24" s="40">
        <v>3</v>
      </c>
      <c r="D24" s="40">
        <v>4</v>
      </c>
      <c r="E24" s="41">
        <v>151</v>
      </c>
    </row>
    <row r="25" spans="1:6" ht="15.75" thickBot="1">
      <c r="A25" s="5" t="s">
        <v>12</v>
      </c>
      <c r="B25" s="40">
        <v>331</v>
      </c>
      <c r="C25" s="40">
        <v>1</v>
      </c>
      <c r="D25" s="40">
        <v>0</v>
      </c>
      <c r="E25" s="41">
        <v>370</v>
      </c>
    </row>
    <row r="26" spans="1:6" ht="15.75" thickBot="1">
      <c r="A26" s="6" t="s">
        <v>2</v>
      </c>
      <c r="B26" s="36">
        <f>SUM(B23:B25)</f>
        <v>604</v>
      </c>
      <c r="C26" s="36">
        <f>SUM(C23:C25)</f>
        <v>61</v>
      </c>
      <c r="D26" s="36">
        <f>SUM(D23:D25)</f>
        <v>6</v>
      </c>
      <c r="E26" s="37">
        <f>SUM(E23:E25)</f>
        <v>2617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795</v>
      </c>
      <c r="C29" s="38">
        <f>SUM(C8+C14+C20+C26)</f>
        <v>97</v>
      </c>
      <c r="D29" s="38">
        <f>SUM(D8+D14+D20+D26)</f>
        <v>11</v>
      </c>
      <c r="E29" s="39">
        <f>SUM(E8+E14+E20+E26)</f>
        <v>3051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8"/>
      <c r="C32" s="78"/>
      <c r="D32" s="78"/>
      <c r="E32" s="78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45819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8098</v>
      </c>
    </row>
    <row r="36" spans="1:9" ht="15.75">
      <c r="A36" s="20" t="s">
        <v>18</v>
      </c>
      <c r="B36" s="16"/>
      <c r="C36" s="16"/>
      <c r="D36" s="16"/>
      <c r="E36" s="45">
        <v>10584</v>
      </c>
    </row>
    <row r="37" spans="1:9" ht="15.75">
      <c r="A37" s="47" t="s">
        <v>19</v>
      </c>
      <c r="B37" s="48"/>
      <c r="C37" s="48"/>
      <c r="D37" s="49"/>
      <c r="E37" s="45">
        <v>588</v>
      </c>
    </row>
    <row r="38" spans="1:9" ht="16.5" thickBot="1">
      <c r="A38" s="80" t="s">
        <v>20</v>
      </c>
      <c r="B38" s="83"/>
      <c r="C38" s="83"/>
      <c r="D38" s="84"/>
      <c r="E38" s="46">
        <v>87405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152494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31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175</v>
      </c>
      <c r="C5" s="40">
        <v>51</v>
      </c>
      <c r="D5" s="40">
        <v>33</v>
      </c>
      <c r="E5" s="41">
        <v>205</v>
      </c>
    </row>
    <row r="6" spans="1:7" ht="15">
      <c r="A6" s="5" t="s">
        <v>27</v>
      </c>
      <c r="B6" s="40">
        <v>17</v>
      </c>
      <c r="C6" s="40">
        <v>8</v>
      </c>
      <c r="D6" s="40">
        <v>1</v>
      </c>
      <c r="E6" s="41">
        <v>17</v>
      </c>
    </row>
    <row r="7" spans="1:7" ht="15.75" thickBot="1">
      <c r="A7" s="5" t="s">
        <v>12</v>
      </c>
      <c r="B7" s="40">
        <v>133</v>
      </c>
      <c r="C7" s="40">
        <v>9</v>
      </c>
      <c r="D7" s="40">
        <v>0</v>
      </c>
      <c r="E7" s="41">
        <v>135</v>
      </c>
    </row>
    <row r="8" spans="1:7" ht="15.75" thickBot="1">
      <c r="A8" s="6" t="s">
        <v>2</v>
      </c>
      <c r="B8" s="36">
        <f>SUM(B5:B7)</f>
        <v>325</v>
      </c>
      <c r="C8" s="36">
        <f>SUM(C5:C7)</f>
        <v>68</v>
      </c>
      <c r="D8" s="36">
        <f>SUM(D5:D7)</f>
        <v>34</v>
      </c>
      <c r="E8" s="37">
        <f>SUM(E5:E7)</f>
        <v>357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119</v>
      </c>
      <c r="C11" s="40">
        <v>9</v>
      </c>
      <c r="D11" s="40">
        <v>32</v>
      </c>
      <c r="E11" s="41">
        <v>120</v>
      </c>
    </row>
    <row r="12" spans="1:7" ht="15">
      <c r="A12" s="5" t="s">
        <v>27</v>
      </c>
      <c r="B12" s="40">
        <v>43</v>
      </c>
      <c r="C12" s="40">
        <v>0</v>
      </c>
      <c r="D12" s="40">
        <v>0</v>
      </c>
      <c r="E12" s="41">
        <v>41</v>
      </c>
    </row>
    <row r="13" spans="1:7" ht="15.75" thickBot="1">
      <c r="A13" s="5" t="s">
        <v>12</v>
      </c>
      <c r="B13" s="40">
        <v>101</v>
      </c>
      <c r="C13" s="40">
        <v>1</v>
      </c>
      <c r="D13" s="40">
        <v>0</v>
      </c>
      <c r="E13" s="41">
        <v>119</v>
      </c>
    </row>
    <row r="14" spans="1:7" ht="15.75" thickBot="1">
      <c r="A14" s="6" t="s">
        <v>2</v>
      </c>
      <c r="B14" s="36">
        <f>SUM(B11:B13)</f>
        <v>263</v>
      </c>
      <c r="C14" s="36">
        <f>SUM(C11:C13)</f>
        <v>10</v>
      </c>
      <c r="D14" s="36">
        <f>SUM(D11:D13)</f>
        <v>32</v>
      </c>
      <c r="E14" s="37">
        <f>SUM(E11:E13)</f>
        <v>280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45</v>
      </c>
      <c r="C17" s="40">
        <v>8</v>
      </c>
      <c r="D17" s="40">
        <v>1</v>
      </c>
      <c r="E17" s="41">
        <v>40</v>
      </c>
    </row>
    <row r="18" spans="1:6" ht="15">
      <c r="A18" s="5" t="s">
        <v>27</v>
      </c>
      <c r="B18" s="40">
        <v>0</v>
      </c>
      <c r="C18" s="40">
        <v>3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2</v>
      </c>
      <c r="C19" s="40">
        <v>1</v>
      </c>
      <c r="D19" s="40">
        <v>0</v>
      </c>
      <c r="E19" s="41">
        <v>2</v>
      </c>
    </row>
    <row r="20" spans="1:6" ht="15.75" thickBot="1">
      <c r="A20" s="6" t="s">
        <v>2</v>
      </c>
      <c r="B20" s="36">
        <f>SUM(B17:B19)</f>
        <v>47</v>
      </c>
      <c r="C20" s="36">
        <f>SUM(C17:C19)</f>
        <v>12</v>
      </c>
      <c r="D20" s="36">
        <f>SUM(D17:D19)</f>
        <v>1</v>
      </c>
      <c r="E20" s="37">
        <f>SUM(E17:E19)</f>
        <v>42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655</v>
      </c>
      <c r="C23" s="40">
        <v>69</v>
      </c>
      <c r="D23" s="40">
        <v>90</v>
      </c>
      <c r="E23" s="41">
        <v>1487</v>
      </c>
    </row>
    <row r="24" spans="1:6" ht="15">
      <c r="A24" s="5" t="s">
        <v>27</v>
      </c>
      <c r="B24" s="40">
        <v>287</v>
      </c>
      <c r="C24" s="40">
        <v>5</v>
      </c>
      <c r="D24" s="40">
        <v>15</v>
      </c>
      <c r="E24" s="41">
        <v>387</v>
      </c>
    </row>
    <row r="25" spans="1:6" ht="15.75" thickBot="1">
      <c r="A25" s="5" t="s">
        <v>12</v>
      </c>
      <c r="B25" s="40">
        <v>1375</v>
      </c>
      <c r="C25" s="40">
        <v>1</v>
      </c>
      <c r="D25" s="40">
        <v>1</v>
      </c>
      <c r="E25" s="41">
        <v>1579</v>
      </c>
    </row>
    <row r="26" spans="1:6" ht="15.75" thickBot="1">
      <c r="A26" s="6" t="s">
        <v>2</v>
      </c>
      <c r="B26" s="36">
        <f>SUM(B23:B25)</f>
        <v>2317</v>
      </c>
      <c r="C26" s="36">
        <f>SUM(C23:C25)</f>
        <v>75</v>
      </c>
      <c r="D26" s="36">
        <f>SUM(D23:D25)</f>
        <v>106</v>
      </c>
      <c r="E26" s="37">
        <f>SUM(E23:E25)</f>
        <v>3453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2952</v>
      </c>
      <c r="C29" s="38">
        <f>SUM(C8+C14+C20+C26)</f>
        <v>165</v>
      </c>
      <c r="D29" s="38">
        <f>SUM(D8+D14+D20+D26)</f>
        <v>173</v>
      </c>
      <c r="E29" s="39">
        <f>SUM(E8+E14+E20+E26)</f>
        <v>4132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8"/>
      <c r="C32" s="78"/>
      <c r="D32" s="78"/>
      <c r="E32" s="78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45864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8100</v>
      </c>
    </row>
    <row r="36" spans="1:9" ht="15.75">
      <c r="A36" s="20" t="s">
        <v>18</v>
      </c>
      <c r="B36" s="16"/>
      <c r="C36" s="16"/>
      <c r="D36" s="16"/>
      <c r="E36" s="45">
        <v>10593</v>
      </c>
    </row>
    <row r="37" spans="1:9" ht="15.75">
      <c r="A37" s="47" t="s">
        <v>19</v>
      </c>
      <c r="B37" s="48"/>
      <c r="C37" s="48"/>
      <c r="D37" s="49"/>
      <c r="E37" s="45">
        <v>611</v>
      </c>
    </row>
    <row r="38" spans="1:9" ht="16.5" thickBot="1">
      <c r="A38" s="80" t="s">
        <v>20</v>
      </c>
      <c r="B38" s="83"/>
      <c r="C38" s="83"/>
      <c r="D38" s="84"/>
      <c r="E38" s="46">
        <v>84460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149628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32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165</v>
      </c>
      <c r="C5" s="40">
        <v>44</v>
      </c>
      <c r="D5" s="40">
        <v>32</v>
      </c>
      <c r="E5" s="41">
        <v>200</v>
      </c>
    </row>
    <row r="6" spans="1:7" ht="15">
      <c r="A6" s="5" t="s">
        <v>27</v>
      </c>
      <c r="B6" s="40">
        <v>43</v>
      </c>
      <c r="C6" s="40">
        <v>4</v>
      </c>
      <c r="D6" s="40">
        <v>6</v>
      </c>
      <c r="E6" s="41">
        <v>70</v>
      </c>
    </row>
    <row r="7" spans="1:7" ht="15.75" thickBot="1">
      <c r="A7" s="5" t="s">
        <v>12</v>
      </c>
      <c r="B7" s="40">
        <v>121</v>
      </c>
      <c r="C7" s="40">
        <v>10</v>
      </c>
      <c r="D7" s="40">
        <v>0</v>
      </c>
      <c r="E7" s="41">
        <v>124</v>
      </c>
    </row>
    <row r="8" spans="1:7" ht="15.75" thickBot="1">
      <c r="A8" s="6" t="s">
        <v>2</v>
      </c>
      <c r="B8" s="36">
        <f>SUM(B5:B7)</f>
        <v>329</v>
      </c>
      <c r="C8" s="36">
        <f>SUM(C5:C7)</f>
        <v>58</v>
      </c>
      <c r="D8" s="36">
        <f>SUM(D5:D7)</f>
        <v>38</v>
      </c>
      <c r="E8" s="37">
        <f>SUM(E5:E7)</f>
        <v>394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127</v>
      </c>
      <c r="C11" s="40">
        <v>27</v>
      </c>
      <c r="D11" s="40">
        <v>22</v>
      </c>
      <c r="E11" s="41">
        <v>209</v>
      </c>
    </row>
    <row r="12" spans="1:7" ht="15">
      <c r="A12" s="5" t="s">
        <v>27</v>
      </c>
      <c r="B12" s="40">
        <v>55</v>
      </c>
      <c r="C12" s="40">
        <v>1</v>
      </c>
      <c r="D12" s="40">
        <v>5</v>
      </c>
      <c r="E12" s="41">
        <v>59</v>
      </c>
    </row>
    <row r="13" spans="1:7" ht="15.75" thickBot="1">
      <c r="A13" s="5" t="s">
        <v>12</v>
      </c>
      <c r="B13" s="40">
        <v>88</v>
      </c>
      <c r="C13" s="40">
        <v>0</v>
      </c>
      <c r="D13" s="40">
        <v>0</v>
      </c>
      <c r="E13" s="41">
        <v>103</v>
      </c>
    </row>
    <row r="14" spans="1:7" ht="15.75" thickBot="1">
      <c r="A14" s="6" t="s">
        <v>2</v>
      </c>
      <c r="B14" s="36">
        <f>SUM(B11:B13)</f>
        <v>270</v>
      </c>
      <c r="C14" s="36">
        <f>SUM(C11:C13)</f>
        <v>28</v>
      </c>
      <c r="D14" s="36">
        <f>SUM(D11:D13)</f>
        <v>27</v>
      </c>
      <c r="E14" s="37">
        <f>SUM(E11:E13)</f>
        <v>371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54</v>
      </c>
      <c r="C17" s="40">
        <v>28</v>
      </c>
      <c r="D17" s="40">
        <v>3</v>
      </c>
      <c r="E17" s="41">
        <v>194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1</v>
      </c>
      <c r="C19" s="40">
        <v>0</v>
      </c>
      <c r="D19" s="40">
        <v>0</v>
      </c>
      <c r="E19" s="41">
        <v>1</v>
      </c>
    </row>
    <row r="20" spans="1:6" ht="15.75" thickBot="1">
      <c r="A20" s="6" t="s">
        <v>2</v>
      </c>
      <c r="B20" s="36">
        <f>SUM(B17:B19)</f>
        <v>55</v>
      </c>
      <c r="C20" s="36">
        <f>SUM(C17:C19)</f>
        <v>28</v>
      </c>
      <c r="D20" s="36">
        <f>SUM(D17:D19)</f>
        <v>3</v>
      </c>
      <c r="E20" s="37">
        <f>SUM(E17:E19)</f>
        <v>195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967</v>
      </c>
      <c r="C23" s="40">
        <v>155</v>
      </c>
      <c r="D23" s="40">
        <v>123</v>
      </c>
      <c r="E23" s="41">
        <v>1489</v>
      </c>
    </row>
    <row r="24" spans="1:6" ht="15">
      <c r="A24" s="5" t="s">
        <v>27</v>
      </c>
      <c r="B24" s="40">
        <v>254</v>
      </c>
      <c r="C24" s="40">
        <v>3</v>
      </c>
      <c r="D24" s="40">
        <v>17</v>
      </c>
      <c r="E24" s="41">
        <v>408</v>
      </c>
    </row>
    <row r="25" spans="1:6" ht="15.75" thickBot="1">
      <c r="A25" s="5" t="s">
        <v>12</v>
      </c>
      <c r="B25" s="40">
        <v>1416</v>
      </c>
      <c r="C25" s="40">
        <v>1</v>
      </c>
      <c r="D25" s="40">
        <v>0</v>
      </c>
      <c r="E25" s="41">
        <v>1622</v>
      </c>
    </row>
    <row r="26" spans="1:6" ht="15.75" thickBot="1">
      <c r="A26" s="6" t="s">
        <v>2</v>
      </c>
      <c r="B26" s="36">
        <f>SUM(B23:B25)</f>
        <v>2637</v>
      </c>
      <c r="C26" s="36">
        <f>SUM(C23:C25)</f>
        <v>159</v>
      </c>
      <c r="D26" s="36">
        <f>SUM(D23:D25)</f>
        <v>140</v>
      </c>
      <c r="E26" s="37">
        <f>SUM(E23:E25)</f>
        <v>3519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3291</v>
      </c>
      <c r="C29" s="38">
        <f>SUM(C8+C14+C20+C26)</f>
        <v>273</v>
      </c>
      <c r="D29" s="38">
        <f>SUM(D8+D14+D20+D26)</f>
        <v>208</v>
      </c>
      <c r="E29" s="39">
        <f>SUM(E8+E14+E20+E26)</f>
        <v>4479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45940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8156</v>
      </c>
    </row>
    <row r="36" spans="1:9" ht="15.75">
      <c r="A36" s="20" t="s">
        <v>18</v>
      </c>
      <c r="B36" s="16"/>
      <c r="C36" s="16"/>
      <c r="D36" s="16"/>
      <c r="E36" s="45">
        <v>10615</v>
      </c>
    </row>
    <row r="37" spans="1:9" ht="15.75">
      <c r="A37" s="47" t="s">
        <v>19</v>
      </c>
      <c r="B37" s="48"/>
      <c r="C37" s="48"/>
      <c r="D37" s="49"/>
      <c r="E37" s="45">
        <v>713</v>
      </c>
    </row>
    <row r="38" spans="1:9" ht="16.5" thickBot="1">
      <c r="A38" s="80" t="s">
        <v>20</v>
      </c>
      <c r="B38" s="81"/>
      <c r="C38" s="81"/>
      <c r="D38" s="82"/>
      <c r="E38" s="46">
        <v>84600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150024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E3" sqref="E3"/>
    </sheetView>
  </sheetViews>
  <sheetFormatPr defaultRowHeight="12.75"/>
  <cols>
    <col min="1" max="1" width="24.140625" customWidth="1"/>
    <col min="2" max="5" width="17.7109375" customWidth="1"/>
  </cols>
  <sheetData>
    <row r="1" spans="1:7" ht="24" thickBot="1">
      <c r="A1" s="77" t="s">
        <v>15</v>
      </c>
      <c r="B1" s="77"/>
      <c r="C1" s="77"/>
      <c r="D1" s="77"/>
      <c r="E1" s="77"/>
      <c r="F1" s="13"/>
      <c r="G1" s="1"/>
    </row>
    <row r="2" spans="1:7" ht="17.25" customHeight="1" thickTop="1">
      <c r="A2" s="9"/>
      <c r="B2" s="9"/>
      <c r="C2" s="9"/>
      <c r="D2" s="9"/>
      <c r="E2" s="9"/>
      <c r="F2" s="1"/>
      <c r="G2" s="1"/>
    </row>
    <row r="3" spans="1:7">
      <c r="E3" s="42" t="s">
        <v>33</v>
      </c>
    </row>
    <row r="4" spans="1:7" ht="15.75">
      <c r="A4" s="25" t="s">
        <v>4</v>
      </c>
      <c r="B4" s="26" t="s">
        <v>0</v>
      </c>
      <c r="C4" s="26" t="s">
        <v>1</v>
      </c>
      <c r="D4" s="26" t="s">
        <v>9</v>
      </c>
      <c r="E4" s="27" t="s">
        <v>6</v>
      </c>
    </row>
    <row r="5" spans="1:7" ht="15">
      <c r="A5" s="5" t="s">
        <v>22</v>
      </c>
      <c r="B5" s="40">
        <v>236</v>
      </c>
      <c r="C5" s="40">
        <v>42</v>
      </c>
      <c r="D5" s="40">
        <v>38</v>
      </c>
      <c r="E5" s="41">
        <v>251</v>
      </c>
    </row>
    <row r="6" spans="1:7" ht="15">
      <c r="A6" s="5" t="s">
        <v>27</v>
      </c>
      <c r="B6" s="40">
        <v>16</v>
      </c>
      <c r="C6" s="40">
        <v>2</v>
      </c>
      <c r="D6" s="40">
        <v>3</v>
      </c>
      <c r="E6" s="41">
        <v>16</v>
      </c>
    </row>
    <row r="7" spans="1:7" ht="15.75" thickBot="1">
      <c r="A7" s="5" t="s">
        <v>12</v>
      </c>
      <c r="B7" s="40">
        <v>76</v>
      </c>
      <c r="C7" s="40">
        <v>14</v>
      </c>
      <c r="D7" s="40">
        <v>0</v>
      </c>
      <c r="E7" s="41">
        <v>79</v>
      </c>
    </row>
    <row r="8" spans="1:7" ht="15.75" thickBot="1">
      <c r="A8" s="6" t="s">
        <v>2</v>
      </c>
      <c r="B8" s="36">
        <f>SUM(B5:B7)</f>
        <v>328</v>
      </c>
      <c r="C8" s="36">
        <f>SUM(C5:C7)</f>
        <v>58</v>
      </c>
      <c r="D8" s="36">
        <f>SUM(D5:D7)</f>
        <v>41</v>
      </c>
      <c r="E8" s="37">
        <f>SUM(E5:E7)</f>
        <v>346</v>
      </c>
    </row>
    <row r="9" spans="1:7" ht="13.5" thickBot="1">
      <c r="B9" s="13"/>
      <c r="C9" s="13"/>
      <c r="D9" s="13"/>
      <c r="E9" s="13"/>
    </row>
    <row r="10" spans="1:7" ht="15.75">
      <c r="A10" s="4" t="s">
        <v>3</v>
      </c>
      <c r="B10" s="22" t="s">
        <v>0</v>
      </c>
      <c r="C10" s="22" t="s">
        <v>1</v>
      </c>
      <c r="D10" s="22" t="s">
        <v>9</v>
      </c>
      <c r="E10" s="23" t="s">
        <v>6</v>
      </c>
    </row>
    <row r="11" spans="1:7" ht="15">
      <c r="A11" s="5" t="s">
        <v>14</v>
      </c>
      <c r="B11" s="40">
        <v>119</v>
      </c>
      <c r="C11" s="40">
        <v>15</v>
      </c>
      <c r="D11" s="40">
        <v>27</v>
      </c>
      <c r="E11" s="41">
        <v>192</v>
      </c>
    </row>
    <row r="12" spans="1:7" ht="15">
      <c r="A12" s="5" t="s">
        <v>27</v>
      </c>
      <c r="B12" s="40">
        <v>39</v>
      </c>
      <c r="C12" s="40">
        <v>4</v>
      </c>
      <c r="D12" s="40">
        <v>2</v>
      </c>
      <c r="E12" s="41">
        <v>51</v>
      </c>
    </row>
    <row r="13" spans="1:7" ht="15.75" thickBot="1">
      <c r="A13" s="5" t="s">
        <v>12</v>
      </c>
      <c r="B13" s="40">
        <v>52</v>
      </c>
      <c r="C13" s="40">
        <v>0</v>
      </c>
      <c r="D13" s="40">
        <v>0</v>
      </c>
      <c r="E13" s="41">
        <v>60</v>
      </c>
    </row>
    <row r="14" spans="1:7" ht="15.75" thickBot="1">
      <c r="A14" s="6" t="s">
        <v>2</v>
      </c>
      <c r="B14" s="36">
        <f>SUM(B11:B13)</f>
        <v>210</v>
      </c>
      <c r="C14" s="36">
        <f>SUM(C11:C13)</f>
        <v>19</v>
      </c>
      <c r="D14" s="36">
        <f>SUM(D11:D13)</f>
        <v>29</v>
      </c>
      <c r="E14" s="37">
        <f>SUM(E11:E13)</f>
        <v>303</v>
      </c>
    </row>
    <row r="15" spans="1:7">
      <c r="B15" s="13"/>
      <c r="C15" s="13"/>
      <c r="D15" s="13"/>
      <c r="E15" s="13"/>
    </row>
    <row r="16" spans="1:7" ht="15.75">
      <c r="A16" s="30" t="s">
        <v>7</v>
      </c>
      <c r="B16" s="28" t="s">
        <v>0</v>
      </c>
      <c r="C16" s="28" t="s">
        <v>1</v>
      </c>
      <c r="D16" s="28" t="s">
        <v>9</v>
      </c>
      <c r="E16" s="29" t="s">
        <v>6</v>
      </c>
    </row>
    <row r="17" spans="1:6" ht="15">
      <c r="A17" s="5" t="s">
        <v>14</v>
      </c>
      <c r="B17" s="40">
        <v>34</v>
      </c>
      <c r="C17" s="40">
        <v>20</v>
      </c>
      <c r="D17" s="40">
        <v>4</v>
      </c>
      <c r="E17" s="41">
        <v>57</v>
      </c>
    </row>
    <row r="18" spans="1:6" ht="15">
      <c r="A18" s="5" t="s">
        <v>27</v>
      </c>
      <c r="B18" s="40">
        <v>0</v>
      </c>
      <c r="C18" s="40">
        <v>0</v>
      </c>
      <c r="D18" s="40">
        <v>0</v>
      </c>
      <c r="E18" s="41">
        <v>0</v>
      </c>
    </row>
    <row r="19" spans="1:6" ht="15.75" thickBot="1">
      <c r="A19" s="5" t="s">
        <v>12</v>
      </c>
      <c r="B19" s="40">
        <v>1</v>
      </c>
      <c r="C19" s="40">
        <v>0</v>
      </c>
      <c r="D19" s="40">
        <v>0</v>
      </c>
      <c r="E19" s="41">
        <v>1</v>
      </c>
    </row>
    <row r="20" spans="1:6" ht="15.75" thickBot="1">
      <c r="A20" s="6" t="s">
        <v>2</v>
      </c>
      <c r="B20" s="36">
        <f>SUM(B17:B19)</f>
        <v>35</v>
      </c>
      <c r="C20" s="36">
        <f>SUM(C17:C19)</f>
        <v>20</v>
      </c>
      <c r="D20" s="36">
        <f>SUM(D17:D19)</f>
        <v>4</v>
      </c>
      <c r="E20" s="37">
        <f>SUM(E17:E19)</f>
        <v>58</v>
      </c>
    </row>
    <row r="21" spans="1:6" ht="15">
      <c r="A21" s="15"/>
      <c r="B21" s="24"/>
      <c r="C21" s="24"/>
      <c r="D21" s="24"/>
      <c r="E21" s="24"/>
    </row>
    <row r="22" spans="1:6" ht="15.75" customHeight="1">
      <c r="A22" s="31" t="s">
        <v>11</v>
      </c>
      <c r="B22" s="32" t="s">
        <v>10</v>
      </c>
      <c r="C22" s="32" t="s">
        <v>1</v>
      </c>
      <c r="D22" s="32" t="s">
        <v>9</v>
      </c>
      <c r="E22" s="33" t="s">
        <v>6</v>
      </c>
    </row>
    <row r="23" spans="1:6" ht="15">
      <c r="A23" s="5" t="s">
        <v>14</v>
      </c>
      <c r="B23" s="40">
        <v>818</v>
      </c>
      <c r="C23" s="40">
        <v>311</v>
      </c>
      <c r="D23" s="40">
        <v>101</v>
      </c>
      <c r="E23" s="41">
        <v>1650</v>
      </c>
    </row>
    <row r="24" spans="1:6" ht="15">
      <c r="A24" s="5" t="s">
        <v>27</v>
      </c>
      <c r="B24" s="40">
        <v>304</v>
      </c>
      <c r="C24" s="40">
        <v>2</v>
      </c>
      <c r="D24" s="40">
        <v>20</v>
      </c>
      <c r="E24" s="41">
        <v>390</v>
      </c>
    </row>
    <row r="25" spans="1:6" ht="15.75" thickBot="1">
      <c r="A25" s="5" t="s">
        <v>12</v>
      </c>
      <c r="B25" s="40">
        <v>838</v>
      </c>
      <c r="C25" s="40">
        <v>2</v>
      </c>
      <c r="D25" s="40">
        <v>0</v>
      </c>
      <c r="E25" s="41">
        <v>959</v>
      </c>
    </row>
    <row r="26" spans="1:6" ht="15.75" thickBot="1">
      <c r="A26" s="6" t="s">
        <v>2</v>
      </c>
      <c r="B26" s="36">
        <f>SUM(B23:B25)</f>
        <v>1960</v>
      </c>
      <c r="C26" s="36">
        <f>SUM(C23:C25)</f>
        <v>315</v>
      </c>
      <c r="D26" s="36">
        <f>SUM(D23:D25)</f>
        <v>121</v>
      </c>
      <c r="E26" s="37">
        <f>SUM(E23:E25)</f>
        <v>2999</v>
      </c>
    </row>
    <row r="27" spans="1:6" ht="13.5" thickBot="1">
      <c r="B27" s="13"/>
      <c r="C27" s="13"/>
      <c r="D27" s="13"/>
      <c r="E27" s="13"/>
    </row>
    <row r="28" spans="1:6" ht="15.75">
      <c r="A28" s="8" t="s">
        <v>21</v>
      </c>
      <c r="B28" s="2" t="s">
        <v>10</v>
      </c>
      <c r="C28" s="2" t="s">
        <v>1</v>
      </c>
      <c r="D28" s="2" t="s">
        <v>9</v>
      </c>
      <c r="E28" s="3" t="s">
        <v>6</v>
      </c>
    </row>
    <row r="29" spans="1:6" ht="18.75" customHeight="1" thickBot="1">
      <c r="A29" s="7" t="s">
        <v>2</v>
      </c>
      <c r="B29" s="38">
        <f>SUM(B8+B14+B20+B26)</f>
        <v>2533</v>
      </c>
      <c r="C29" s="38">
        <f>SUM(C8+C14+C20+C26)</f>
        <v>412</v>
      </c>
      <c r="D29" s="38">
        <f>SUM(D8+D14+D20+D26)</f>
        <v>195</v>
      </c>
      <c r="E29" s="39">
        <f>SUM(E8+E14+E20+E26)</f>
        <v>3706</v>
      </c>
    </row>
    <row r="30" spans="1:6" ht="18.75" customHeight="1">
      <c r="A30" s="34"/>
      <c r="B30" s="35"/>
      <c r="C30" s="35"/>
      <c r="D30" s="35"/>
      <c r="E30" s="35"/>
    </row>
    <row r="31" spans="1:6" ht="27" customHeight="1"/>
    <row r="32" spans="1:6" ht="28.5" thickBot="1">
      <c r="A32" s="78" t="s">
        <v>8</v>
      </c>
      <c r="B32" s="79"/>
      <c r="C32" s="79"/>
      <c r="D32" s="79"/>
      <c r="E32" s="79"/>
      <c r="F32" s="14"/>
    </row>
    <row r="33" spans="1:9" ht="14.25" thickTop="1" thickBot="1"/>
    <row r="34" spans="1:9" ht="17.25" customHeight="1" thickTop="1">
      <c r="A34" s="11" t="s">
        <v>16</v>
      </c>
      <c r="B34" s="12"/>
      <c r="C34" s="12"/>
      <c r="D34" s="12"/>
      <c r="E34" s="44">
        <v>45506</v>
      </c>
      <c r="G34" s="10"/>
      <c r="H34" s="10"/>
      <c r="I34" s="10"/>
    </row>
    <row r="35" spans="1:9" ht="15.75">
      <c r="A35" s="18" t="s">
        <v>17</v>
      </c>
      <c r="B35" s="19"/>
      <c r="C35" s="19"/>
      <c r="D35" s="19"/>
      <c r="E35" s="45">
        <v>8184</v>
      </c>
    </row>
    <row r="36" spans="1:9" ht="15.75">
      <c r="A36" s="20" t="s">
        <v>18</v>
      </c>
      <c r="B36" s="16"/>
      <c r="C36" s="16"/>
      <c r="D36" s="16"/>
      <c r="E36" s="45">
        <v>10656</v>
      </c>
    </row>
    <row r="37" spans="1:9" ht="15.75">
      <c r="A37" s="47" t="s">
        <v>19</v>
      </c>
      <c r="B37" s="48"/>
      <c r="C37" s="48"/>
      <c r="D37" s="49"/>
      <c r="E37" s="45">
        <v>821</v>
      </c>
    </row>
    <row r="38" spans="1:9" ht="16.5" thickBot="1">
      <c r="A38" s="80" t="s">
        <v>20</v>
      </c>
      <c r="B38" s="81"/>
      <c r="C38" s="81"/>
      <c r="D38" s="82"/>
      <c r="E38" s="46">
        <v>84814</v>
      </c>
    </row>
    <row r="39" spans="1:9" ht="19.5" customHeight="1">
      <c r="A39" s="17"/>
      <c r="B39" s="17"/>
      <c r="C39" s="17"/>
      <c r="D39" s="50" t="s">
        <v>5</v>
      </c>
      <c r="E39" s="43">
        <f>SUM(E34:E38)</f>
        <v>149981</v>
      </c>
    </row>
    <row r="40" spans="1:9" ht="18.75" customHeight="1">
      <c r="A40" s="21"/>
      <c r="B40" s="21"/>
      <c r="C40" s="21"/>
      <c r="D40" s="21"/>
      <c r="E40" s="21"/>
    </row>
  </sheetData>
  <mergeCells count="3">
    <mergeCell ref="A1:E1"/>
    <mergeCell ref="A32:E32"/>
    <mergeCell ref="A38:D38"/>
  </mergeCells>
  <pageMargins left="0.45" right="0.4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</vt:lpstr>
    </vt:vector>
  </TitlesOfParts>
  <Company>Edison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</dc:creator>
  <cp:lastModifiedBy>Peggy</cp:lastModifiedBy>
  <cp:lastPrinted>2011-11-18T14:52:47Z</cp:lastPrinted>
  <dcterms:created xsi:type="dcterms:W3CDTF">1998-09-15T21:31:10Z</dcterms:created>
  <dcterms:modified xsi:type="dcterms:W3CDTF">2012-09-11T13:56:31Z</dcterms:modified>
</cp:coreProperties>
</file>