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84" i="1" l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7" i="1"/>
  <c r="D7" i="1"/>
  <c r="E7" i="1"/>
  <c r="C8" i="1"/>
  <c r="D8" i="1"/>
  <c r="E8" i="1"/>
  <c r="E6" i="1"/>
  <c r="D6" i="1"/>
  <c r="C6" i="1"/>
</calcChain>
</file>

<file path=xl/sharedStrings.xml><?xml version="1.0" encoding="utf-8"?>
<sst xmlns="http://schemas.openxmlformats.org/spreadsheetml/2006/main" count="402" uniqueCount="216">
  <si>
    <t>One-Time Cost / Site License</t>
  </si>
  <si>
    <t>20% Discount 21-35 Titles</t>
  </si>
  <si>
    <t>30% Discount  36-50 Titles</t>
  </si>
  <si>
    <t>40% Discount 51+ Titles</t>
  </si>
  <si>
    <t>Book Name</t>
  </si>
  <si>
    <t>Copyright Year</t>
  </si>
  <si>
    <t>Ed.</t>
  </si>
  <si>
    <t>Primary Category</t>
  </si>
  <si>
    <t>Doodys Star Rating</t>
  </si>
  <si>
    <t>Purchase Code</t>
  </si>
  <si>
    <t>100 Questions And Answers About Sports Nutrition</t>
  </si>
  <si>
    <t>1st Ed.</t>
  </si>
  <si>
    <t>Nutrition &amp; Dietetics</t>
  </si>
  <si>
    <t>5-star (97)</t>
  </si>
  <si>
    <t>QAAP-PB-E01</t>
  </si>
  <si>
    <t>Accelerated Education in Nursing: Challenges, Strategies, and Future Directions</t>
  </si>
  <si>
    <t>Nursing Education</t>
  </si>
  <si>
    <t>3-star (86)</t>
  </si>
  <si>
    <t>AENU-PB-E01</t>
  </si>
  <si>
    <t>Assessment: An Incredibly Easy! Pocket Guide</t>
  </si>
  <si>
    <t>2nd Ed.</t>
  </si>
  <si>
    <t>Nursing Assessment</t>
  </si>
  <si>
    <t>N/A</t>
  </si>
  <si>
    <t>ASSE-PB-E02</t>
  </si>
  <si>
    <t>Assessment: An Incredibly Visual Pocket Guide</t>
  </si>
  <si>
    <t>3-star (73)</t>
  </si>
  <si>
    <t>ASSA-PB-E01</t>
  </si>
  <si>
    <t>Avoiding common Errors in the Emergency Department</t>
  </si>
  <si>
    <t>Emergency Medicine &amp; Trauma (Nursing)</t>
  </si>
  <si>
    <t>3-star (84)</t>
  </si>
  <si>
    <t>ACEE-PB-E01</t>
  </si>
  <si>
    <t>Basic Steps In Planning Nursing Research: From Question To Proposal</t>
  </si>
  <si>
    <t>7th Ed.</t>
  </si>
  <si>
    <t>5-star (100)</t>
  </si>
  <si>
    <t>BSPN-PB-E07</t>
  </si>
  <si>
    <t>Clinical Wisdom and Evidence-Based Healthcare: Lippincott-Joanna Briggs Institute Synthesis Science in Healthcare Series 14</t>
  </si>
  <si>
    <t>Evidence-Based Medicine</t>
  </si>
  <si>
    <t>CWEH-PB-E01</t>
  </si>
  <si>
    <t>Compact Clinical Guide to Infant and Child Pain Management: An Evidence-Based Approach for Nurses</t>
  </si>
  <si>
    <t>Pediatric Nursing</t>
  </si>
  <si>
    <t>4-star (92)</t>
  </si>
  <si>
    <t>CCGI-PB-E01</t>
  </si>
  <si>
    <t>Competency Based Nursing Education: Guide to Achieving Outstanding Learner Outcomes</t>
  </si>
  <si>
    <t>3-star (82)</t>
  </si>
  <si>
    <t>CBNE-PB-E01</t>
  </si>
  <si>
    <t xml:space="preserve">Critically Appraising Evidence for Healthcare </t>
  </si>
  <si>
    <t>CAEH-PB-E01</t>
  </si>
  <si>
    <t>Cultural Awareness in Nursing and Health Care: An Introductory Text</t>
  </si>
  <si>
    <t>Issues &amp; Trends in Nursing</t>
  </si>
  <si>
    <t>CANA-PB-E02</t>
  </si>
  <si>
    <t>Curriculum Development and Evaluation in Nursing</t>
  </si>
  <si>
    <t>CDEN-PB-E02</t>
  </si>
  <si>
    <t>Dietetics: Practice And Future Trends</t>
  </si>
  <si>
    <t>3rd Ed.</t>
  </si>
  <si>
    <t>DTIC-PB-E03</t>
  </si>
  <si>
    <t>Dietitian's Guide To Assessment And Documentation</t>
  </si>
  <si>
    <t>4-star (91)</t>
  </si>
  <si>
    <t>DGAD-PB-E01</t>
  </si>
  <si>
    <t>Dosage Calculations Made Incredibly Easy!</t>
  </si>
  <si>
    <t>4th Ed.</t>
  </si>
  <si>
    <t>Pharmacology (Nursing)</t>
  </si>
  <si>
    <t>DCMI-PB-E04</t>
  </si>
  <si>
    <t>Encyclopedia of Nursing Research</t>
  </si>
  <si>
    <t>ENNR-PB-E03</t>
  </si>
  <si>
    <t>Essentials of Life Cycle Nutrition</t>
  </si>
  <si>
    <t>4-star (94)</t>
  </si>
  <si>
    <t>ESSE-PB-E01</t>
  </si>
  <si>
    <t>Fast Facts about the Gynecological Exam for Nurse Practitioners: Conducting the GYN Exam in a Nutshell</t>
  </si>
  <si>
    <t>Nurse Practitioner</t>
  </si>
  <si>
    <t>FFGE-PB-E01</t>
  </si>
  <si>
    <t>Fast Facts for Developing a Nursing Academic Portfolio: What You Really Need to Know in a Nutshell</t>
  </si>
  <si>
    <t>FFDN-PB-E01</t>
  </si>
  <si>
    <t>Fast Facts for the Classroom Nursing Instructor: Classroom Teaching in a Nutshell</t>
  </si>
  <si>
    <t>FFCI-PB-E01</t>
  </si>
  <si>
    <t>Fast Facts for the New Nurse Practitioner: What You Really Need to Know in a Nutshell</t>
  </si>
  <si>
    <t>FFNN-PB-E01</t>
  </si>
  <si>
    <t>Fast Facts for the School Nurse: School Nursing in a Nutshell</t>
  </si>
  <si>
    <t>Fundamentals of Nursing</t>
  </si>
  <si>
    <t>FFNS-PB-E01</t>
  </si>
  <si>
    <t>Fast Facts for the Student Nurse: Nursing Student Success in a Nutshell</t>
  </si>
  <si>
    <t>FFSS-PB-E01</t>
  </si>
  <si>
    <t>Fast Facts for the Travel Nurse: Travel Nursing in a Nutshell</t>
  </si>
  <si>
    <t>FFTN-PB-E01</t>
  </si>
  <si>
    <t>Fast Facts for Wound Care Nursing: Practical Wound Management in a Nutshell</t>
  </si>
  <si>
    <t>FFWC-PB-E01</t>
  </si>
  <si>
    <t>Handbook of Nursing Diagnosis</t>
  </si>
  <si>
    <t>13th Ed.</t>
  </si>
  <si>
    <t>Nursing Process &amp; Diagnosis</t>
  </si>
  <si>
    <t>HBND-PB-E13</t>
  </si>
  <si>
    <t>Handbook of Nutrition and the Kidney</t>
  </si>
  <si>
    <t>6th Ed.</t>
  </si>
  <si>
    <t>3-star (87)</t>
  </si>
  <si>
    <t>HANK-PB-E06</t>
  </si>
  <si>
    <t>Handbook of Signs &amp; Symptoms</t>
  </si>
  <si>
    <t>HBSS-PB-E04</t>
  </si>
  <si>
    <t>Health Assessment Made Incredibly Visual!</t>
  </si>
  <si>
    <t>HAMI-PB-E02</t>
  </si>
  <si>
    <t>How to Run Your Own Nurse Practitioner Business: A Guide for Success</t>
  </si>
  <si>
    <t>HRON-PB-E01</t>
  </si>
  <si>
    <t>I.V. Therapy Made Incredibly Easy!</t>
  </si>
  <si>
    <t>TMIE-PB-E04</t>
  </si>
  <si>
    <t>Innovative Teaching Strategies in Nursing and Related Health Professions</t>
  </si>
  <si>
    <t>5th Ed.</t>
  </si>
  <si>
    <t>3-star (80)</t>
  </si>
  <si>
    <t>ITNR-PB-E05</t>
  </si>
  <si>
    <t>Integrating Technology In Nursing Education: Tools For The Knowledge Era</t>
  </si>
  <si>
    <t>ITNE-PB-E01</t>
  </si>
  <si>
    <t>Introduction To Nursing Research: Incorporating Evidence Based Practice</t>
  </si>
  <si>
    <t>4-star (95)</t>
  </si>
  <si>
    <t>INNR-PB-E02</t>
  </si>
  <si>
    <t>Jonas &amp; Kovner's Health Care Delivery in the United States</t>
  </si>
  <si>
    <t>10th Ed.</t>
  </si>
  <si>
    <t>JKHC-PB-E10</t>
  </si>
  <si>
    <t>Knowledge Translation in Healthcare</t>
  </si>
  <si>
    <t>KTRH-PB-E01</t>
  </si>
  <si>
    <t>Lippincott's Nursing Drug Guide</t>
  </si>
  <si>
    <t>2011 ed.</t>
  </si>
  <si>
    <t>LNDG-PB-E11</t>
  </si>
  <si>
    <t>Lippincott's Nursing Drug Guide 2010 Edition</t>
  </si>
  <si>
    <t>2010 Ed.</t>
  </si>
  <si>
    <t>LNDG-PB-E10</t>
  </si>
  <si>
    <t>Lippincott's Nursing Drug Guide 2012</t>
  </si>
  <si>
    <t>2012 Ed.</t>
  </si>
  <si>
    <t>LNDG-PB-E12</t>
  </si>
  <si>
    <t>Lippincott's Visual Nursing: A Guide to Diseases, Skills, and Treatments</t>
  </si>
  <si>
    <t>VNSG-PB-E02</t>
  </si>
  <si>
    <t>Manual of Ambulatory Pediatrics</t>
  </si>
  <si>
    <t>MAAP-PB-E06</t>
  </si>
  <si>
    <t>Manual of Neonatal Care</t>
  </si>
  <si>
    <t>4-star (96)</t>
  </si>
  <si>
    <t>MANC-PB-E07</t>
  </si>
  <si>
    <t>Manual of Nursing Diagnosis</t>
  </si>
  <si>
    <t>12th Ed.</t>
  </si>
  <si>
    <t>MAND-PB-E12</t>
  </si>
  <si>
    <t xml:space="preserve">Modern Nutrition in Health and Disease </t>
  </si>
  <si>
    <t>11th Ed.</t>
  </si>
  <si>
    <t>MNHD-PB-E11</t>
  </si>
  <si>
    <t>Motivational Interviewing In Nursing Practice: Empowering The Patient</t>
  </si>
  <si>
    <t>MINP-PB-E01</t>
  </si>
  <si>
    <t>Nurses on the Front Line: When Disaster Strikes, 1878-2010</t>
  </si>
  <si>
    <t>NFLD-PB-E01</t>
  </si>
  <si>
    <t>Nurse's Personal Preceptor</t>
  </si>
  <si>
    <t>NUPP-PB-E01</t>
  </si>
  <si>
    <t>Nursing 2013 Drug Handbook</t>
  </si>
  <si>
    <t>33rd Ed.</t>
  </si>
  <si>
    <t>NUDH-PB-E33</t>
  </si>
  <si>
    <t>Nursing 2014 Drug Handbook</t>
  </si>
  <si>
    <t>34th Ed.</t>
  </si>
  <si>
    <t>NUDH-PB-E34</t>
  </si>
  <si>
    <t>Nursing Diagnosis: Application to Clinical Practice</t>
  </si>
  <si>
    <t>n/a</t>
  </si>
  <si>
    <t>NUDI-PB-E13</t>
  </si>
  <si>
    <t>Nursing Interventions Through Time: History as Evidence</t>
  </si>
  <si>
    <t>NITT-PB-E01</t>
  </si>
  <si>
    <t>Nursing Student Retention: Understanding the Process and Making a Difference</t>
  </si>
  <si>
    <t>NSRU-PB-E02</t>
  </si>
  <si>
    <t>Nursing, Caring, and Complexity Science: For Human-Environment Well Being</t>
  </si>
  <si>
    <t>3-star (88)</t>
  </si>
  <si>
    <t>NCCS-PB-E01</t>
  </si>
  <si>
    <t>Nutrition : Maintaining and Improving Health</t>
  </si>
  <si>
    <t>NMIH-PB-E04</t>
  </si>
  <si>
    <t>Nutrition Education</t>
  </si>
  <si>
    <t>3-star (81)</t>
  </si>
  <si>
    <t>NUTE-PB-E02</t>
  </si>
  <si>
    <t>Nutrition Psychology: Improving Dietary Adherence</t>
  </si>
  <si>
    <t>NUPS-PB-E01</t>
  </si>
  <si>
    <t xml:space="preserve">Nuts-and-Bolts Approach to Teaching Nursing, A </t>
  </si>
  <si>
    <t>NATA-PB-E04</t>
  </si>
  <si>
    <t>Pathways to a Nursing Education Career: Educating the Next Generation of Nurses</t>
  </si>
  <si>
    <t>PNEC-PB-E01</t>
  </si>
  <si>
    <t>Patient Assessment Practice Scenarios</t>
  </si>
  <si>
    <t>PAPS-PB-E01</t>
  </si>
  <si>
    <t>Pediatric Facts Made Incredibly Quick!</t>
  </si>
  <si>
    <t>PFMI-PB-E02</t>
  </si>
  <si>
    <t>Pediatric Nurse Practitioner Certification Review Guide: Primary Care</t>
  </si>
  <si>
    <t>PNRG-PB-E05</t>
  </si>
  <si>
    <t xml:space="preserve">Professional Guide to Signs &amp; Symptoms </t>
  </si>
  <si>
    <t xml:space="preserve">6th Ed. </t>
  </si>
  <si>
    <t>PGSS-PB-E06</t>
  </si>
  <si>
    <t>Quick Reference to Child and Adolescent Forensics: A Guide for Nurses and Other Health Care Professionals</t>
  </si>
  <si>
    <t>QRCA-PB-E01</t>
  </si>
  <si>
    <t>School Nursing:  Scope and Standards of Practice</t>
  </si>
  <si>
    <t>SCNU-PB-E02</t>
  </si>
  <si>
    <t>Sparks and Taylor's Nursing Diagnosis Reference Manual</t>
  </si>
  <si>
    <t>8th Ed.</t>
  </si>
  <si>
    <t>STND-PB-E08</t>
  </si>
  <si>
    <t xml:space="preserve">Statistics for Systematic Review Authors </t>
  </si>
  <si>
    <t>SSRA-PB-E01</t>
  </si>
  <si>
    <t>Successful Online Learning: Managing The Online Learning Environment Efficiently And Effectively</t>
  </si>
  <si>
    <t>SUOL-PB-E01</t>
  </si>
  <si>
    <t>Synthesizing Descriptive Evidence</t>
  </si>
  <si>
    <t>SDEV-PB-E01</t>
  </si>
  <si>
    <t>Synthesizing Evidence of Harm</t>
  </si>
  <si>
    <t>SEVH-PB-E01</t>
  </si>
  <si>
    <t>Systematic Reviews to Support Evidence-Based Medicine</t>
  </si>
  <si>
    <t>SRSE-PB-E02</t>
  </si>
  <si>
    <t>The Ambulatory Care Nursing Orientation and Competency Assessment Guide</t>
  </si>
  <si>
    <t>ACNO-PB-E02</t>
  </si>
  <si>
    <t>The Nursing Student’s Guide To Clinical Success</t>
  </si>
  <si>
    <t>3-star (78)</t>
  </si>
  <si>
    <t>NSCS-PB-E01</t>
  </si>
  <si>
    <t>The Official Guide For Foreign Educated Health Care Professionals: What You Need To Know About Health Care Professions And Health Care In The United States</t>
  </si>
  <si>
    <t>OGFE-PB-E01</t>
  </si>
  <si>
    <t>Theory And Research For Academic Nurse Educators: Application To Practice</t>
  </si>
  <si>
    <t>3-star (77)</t>
  </si>
  <si>
    <t>TANE-PB-E01</t>
  </si>
  <si>
    <t>Therapeutics, Evidence and Decision-Making</t>
  </si>
  <si>
    <t>EVID-PB-E01</t>
  </si>
  <si>
    <t>Transformative Learning in Nursing: A Guide for Nurse Educators</t>
  </si>
  <si>
    <t>TLNG-PB-E01</t>
  </si>
  <si>
    <t>Understanding The Work Of Nurse Theorists: A Creative Beginning</t>
  </si>
  <si>
    <t>UWNT-PB-E02</t>
  </si>
  <si>
    <t xml:space="preserve">Writing for Publication in Nursing </t>
  </si>
  <si>
    <t>WPNU-PB-E02</t>
  </si>
  <si>
    <t>LWW Nursing Books - Copyright 2010 - 2014L</t>
  </si>
  <si>
    <t>License all 78 Titles for $8,421.00 (50% Discount) or Apply Discount Level Below based on # of titles selected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</si>
</sst>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rebuchet MS"/>
    </font>
    <font>
      <sz val="10"/>
      <name val="Trebuchet MS"/>
      <family val="2"/>
    </font>
    <font>
      <b/>
      <sz val="10"/>
      <name val="Trebuchet MS"/>
      <family val="2"/>
    </font>
    <font>
      <sz val="10"/>
      <color indexed="8"/>
      <name val="Arial"/>
      <family val="2"/>
    </font>
    <font>
      <sz val="10"/>
      <color indexed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Trebuchet MS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3" fillId="0" borderId="0">
      <alignment vertical="top"/>
    </xf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23" borderId="7" applyNumberFormat="0" applyFont="0" applyAlignment="0" applyProtection="0"/>
    <xf numFmtId="0" fontId="23" fillId="20" borderId="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>
      <alignment vertical="top"/>
    </xf>
  </cellStyleXfs>
  <cellXfs count="25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5" fillId="24" borderId="10" xfId="1" quotePrefix="1" applyFont="1" applyFill="1" applyBorder="1" applyAlignment="1">
      <alignment horizontal="center" vertical="center" wrapText="1"/>
    </xf>
    <xf numFmtId="0" fontId="5" fillId="24" borderId="10" xfId="1" quotePrefix="1" applyFont="1" applyFill="1" applyBorder="1" applyAlignment="1">
      <alignment vertical="center" wrapText="1"/>
    </xf>
    <xf numFmtId="44" fontId="5" fillId="24" borderId="10" xfId="39" applyFont="1" applyFill="1" applyBorder="1" applyAlignment="1">
      <alignment horizontal="center" vertical="center" wrapText="1"/>
    </xf>
    <xf numFmtId="0" fontId="5" fillId="24" borderId="10" xfId="1" applyFont="1" applyFill="1" applyBorder="1" applyAlignment="1">
      <alignment horizontal="center" vertical="center" wrapText="1"/>
    </xf>
    <xf numFmtId="0" fontId="5" fillId="24" borderId="10" xfId="63" applyFont="1" applyFill="1" applyBorder="1" applyAlignment="1" applyProtection="1">
      <alignment horizontal="center" vertical="center" wrapText="1"/>
      <protection hidden="1"/>
    </xf>
    <xf numFmtId="0" fontId="4" fillId="0" borderId="10" xfId="1" applyFont="1" applyFill="1" applyBorder="1" applyAlignment="1">
      <alignment horizontal="left" vertical="center" wrapText="1"/>
    </xf>
    <xf numFmtId="44" fontId="4" fillId="0" borderId="10" xfId="39" applyFont="1" applyFill="1" applyBorder="1" applyAlignment="1">
      <alignment horizontal="left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vertical="center" wrapText="1"/>
    </xf>
    <xf numFmtId="0" fontId="7" fillId="0" borderId="10" xfId="68" applyFont="1" applyFill="1" applyBorder="1" applyAlignment="1">
      <alignment horizontal="center" vertical="center" wrapText="1"/>
    </xf>
    <xf numFmtId="0" fontId="4" fillId="0" borderId="10" xfId="1" applyFont="1" applyFill="1" applyBorder="1" applyAlignment="1" applyProtection="1">
      <alignment horizontal="center" vertical="center" wrapText="1"/>
      <protection hidden="1"/>
    </xf>
    <xf numFmtId="0" fontId="3" fillId="0" borderId="10" xfId="1" applyFont="1" applyBorder="1" applyAlignment="1">
      <alignment horizontal="center" vertical="center" wrapText="1"/>
    </xf>
    <xf numFmtId="1" fontId="4" fillId="0" borderId="10" xfId="1" applyNumberFormat="1" applyFont="1" applyFill="1" applyBorder="1" applyAlignment="1">
      <alignment horizontal="center" vertical="center" wrapText="1"/>
    </xf>
    <xf numFmtId="44" fontId="4" fillId="0" borderId="10" xfId="39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4" fontId="0" fillId="0" borderId="0" xfId="0" applyNumberFormat="1" applyAlignment="1">
      <alignment wrapText="1"/>
    </xf>
    <xf numFmtId="0" fontId="28" fillId="0" borderId="0" xfId="0" applyFont="1" applyAlignment="1"/>
    <xf numFmtId="0" fontId="0" fillId="0" borderId="0" xfId="0" applyAlignment="1"/>
    <xf numFmtId="0" fontId="29" fillId="0" borderId="0" xfId="0" applyFont="1" applyAlignment="1"/>
    <xf numFmtId="0" fontId="0" fillId="0" borderId="0" xfId="0" applyAlignment="1">
      <alignment horizontal="center" wrapText="1"/>
    </xf>
    <xf numFmtId="0" fontId="5" fillId="25" borderId="10" xfId="1" quotePrefix="1" applyFont="1" applyFill="1" applyBorder="1" applyAlignment="1">
      <alignment horizontal="center" vertical="center" wrapText="1"/>
    </xf>
  </cellXfs>
  <cellStyles count="8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 10" xfId="29"/>
    <cellStyle name="Comma 2" xfId="30"/>
    <cellStyle name="Comma 3" xfId="31"/>
    <cellStyle name="Comma 4" xfId="32"/>
    <cellStyle name="Comma 5" xfId="33"/>
    <cellStyle name="Comma 6" xfId="34"/>
    <cellStyle name="Comma 7" xfId="35"/>
    <cellStyle name="Comma 8" xfId="36"/>
    <cellStyle name="Comma 9" xfId="37"/>
    <cellStyle name="Comma0" xfId="38"/>
    <cellStyle name="Currency 2" xfId="40"/>
    <cellStyle name="Currency 3" xfId="73"/>
    <cellStyle name="Currency 3 2" xfId="82"/>
    <cellStyle name="Currency 4" xfId="81"/>
    <cellStyle name="Currency 5" xfId="39"/>
    <cellStyle name="Date" xfId="41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Hyperlink 2" xfId="48"/>
    <cellStyle name="Input 2" xfId="49"/>
    <cellStyle name="Linked Cell 2" xfId="50"/>
    <cellStyle name="Neutral 2" xfId="51"/>
    <cellStyle name="Normal" xfId="0" builtinId="0"/>
    <cellStyle name="Normal 10" xfId="52"/>
    <cellStyle name="Normal 11" xfId="53"/>
    <cellStyle name="Normal 12" xfId="1"/>
    <cellStyle name="Normal 12 2" xfId="83"/>
    <cellStyle name="Normal 15" xfId="54"/>
    <cellStyle name="Normal 2" xfId="55"/>
    <cellStyle name="Normal 2 2" xfId="74"/>
    <cellStyle name="Normal 3" xfId="56"/>
    <cellStyle name="Normal 3 14" xfId="76"/>
    <cellStyle name="Normal 3 2" xfId="77"/>
    <cellStyle name="Normal 3 3" xfId="75"/>
    <cellStyle name="Normal 4" xfId="57"/>
    <cellStyle name="Normal 4 9" xfId="78"/>
    <cellStyle name="Normal 5" xfId="58"/>
    <cellStyle name="Normal 6" xfId="59"/>
    <cellStyle name="Normal 6 2" xfId="80"/>
    <cellStyle name="Normal 6 3" xfId="79"/>
    <cellStyle name="Normal 7" xfId="60"/>
    <cellStyle name="Normal 8" xfId="61"/>
    <cellStyle name="Normal 9" xfId="62"/>
    <cellStyle name="Normal_DCT 2008 file converted" xfId="63"/>
    <cellStyle name="Note 2" xfId="64"/>
    <cellStyle name="Output 2" xfId="65"/>
    <cellStyle name="Percent 2" xfId="67"/>
    <cellStyle name="Percent 3" xfId="66"/>
    <cellStyle name="Style 1" xfId="68"/>
    <cellStyle name="Style 1 2" xfId="69"/>
    <cellStyle name="Title 2" xfId="70"/>
    <cellStyle name="Total 2" xfId="71"/>
    <cellStyle name="Warning Text 2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workbookViewId="0">
      <selection activeCell="O8" sqref="O8"/>
    </sheetView>
  </sheetViews>
  <sheetFormatPr defaultRowHeight="15" x14ac:dyDescent="0.25"/>
  <cols>
    <col min="1" max="1" width="39.7109375" style="2" customWidth="1"/>
    <col min="2" max="2" width="10.42578125" style="2" customWidth="1"/>
    <col min="3" max="3" width="9.42578125" style="2" customWidth="1"/>
    <col min="4" max="4" width="9.28515625" style="2" customWidth="1"/>
    <col min="5" max="5" width="9.140625" style="2"/>
    <col min="6" max="6" width="10" style="2" customWidth="1"/>
    <col min="7" max="7" width="7.28515625" style="2" customWidth="1"/>
    <col min="8" max="8" width="19.85546875" style="2" customWidth="1"/>
    <col min="9" max="9" width="8.42578125" style="2" customWidth="1"/>
    <col min="10" max="10" width="12.28515625" style="2" customWidth="1"/>
  </cols>
  <sheetData>
    <row r="1" spans="1:10" s="1" customFormat="1" ht="23.25" x14ac:dyDescent="0.35">
      <c r="A1" s="22" t="s">
        <v>214</v>
      </c>
      <c r="B1" s="21"/>
      <c r="C1" s="23"/>
      <c r="D1" s="23"/>
      <c r="E1" s="23"/>
      <c r="F1" s="21"/>
      <c r="G1" s="21"/>
      <c r="H1" s="21"/>
      <c r="I1" s="21"/>
      <c r="J1" s="2"/>
    </row>
    <row r="2" spans="1:10" s="1" customFormat="1" ht="23.25" x14ac:dyDescent="0.35">
      <c r="A2" s="22"/>
      <c r="B2" s="21"/>
      <c r="C2" s="23"/>
      <c r="D2" s="23"/>
      <c r="E2" s="23"/>
      <c r="F2" s="21"/>
      <c r="G2" s="21"/>
      <c r="H2" s="21"/>
      <c r="I2" s="21"/>
      <c r="J2" s="2"/>
    </row>
    <row r="3" spans="1:10" s="18" customFormat="1" ht="21" x14ac:dyDescent="0.35">
      <c r="A3" s="20" t="s">
        <v>215</v>
      </c>
      <c r="B3" s="21"/>
      <c r="C3" s="23"/>
      <c r="D3" s="23"/>
      <c r="E3" s="23"/>
      <c r="F3" s="21"/>
      <c r="G3" s="21"/>
      <c r="H3" s="21"/>
      <c r="I3" s="21"/>
      <c r="J3" s="17"/>
    </row>
    <row r="4" spans="1:1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60" x14ac:dyDescent="0.25">
      <c r="A5" s="4" t="s">
        <v>4</v>
      </c>
      <c r="B5" s="5" t="s">
        <v>0</v>
      </c>
      <c r="C5" s="24" t="s">
        <v>1</v>
      </c>
      <c r="D5" s="24" t="s">
        <v>2</v>
      </c>
      <c r="E5" s="24" t="s">
        <v>3</v>
      </c>
      <c r="F5" s="6" t="s">
        <v>5</v>
      </c>
      <c r="G5" s="3" t="s">
        <v>6</v>
      </c>
      <c r="H5" s="6" t="s">
        <v>7</v>
      </c>
      <c r="I5" s="7" t="s">
        <v>8</v>
      </c>
      <c r="J5" s="6" t="s">
        <v>9</v>
      </c>
    </row>
    <row r="6" spans="1:10" x14ac:dyDescent="0.25">
      <c r="A6" s="8" t="s">
        <v>10</v>
      </c>
      <c r="B6" s="9">
        <v>130</v>
      </c>
      <c r="C6" s="9">
        <f>B6*0.8</f>
        <v>104</v>
      </c>
      <c r="D6" s="9">
        <f>B6*0.7</f>
        <v>91</v>
      </c>
      <c r="E6" s="9">
        <f>B6*0.6</f>
        <v>78</v>
      </c>
      <c r="F6" s="10">
        <v>2010</v>
      </c>
      <c r="G6" s="10" t="s">
        <v>11</v>
      </c>
      <c r="H6" s="10" t="s">
        <v>12</v>
      </c>
      <c r="I6" s="10" t="s">
        <v>13</v>
      </c>
      <c r="J6" s="10" t="s">
        <v>14</v>
      </c>
    </row>
    <row r="7" spans="1:10" ht="30" x14ac:dyDescent="0.25">
      <c r="A7" s="11" t="s">
        <v>15</v>
      </c>
      <c r="B7" s="9">
        <v>165</v>
      </c>
      <c r="C7" s="9">
        <f t="shared" ref="C7:C70" si="0">B7*0.8</f>
        <v>132</v>
      </c>
      <c r="D7" s="9">
        <f t="shared" ref="D7:D9" si="1">B7*0.7</f>
        <v>115.49999999999999</v>
      </c>
      <c r="E7" s="9">
        <f t="shared" ref="E7:E9" si="2">B7*0.6</f>
        <v>99</v>
      </c>
      <c r="F7" s="10">
        <v>2012</v>
      </c>
      <c r="G7" s="10" t="s">
        <v>11</v>
      </c>
      <c r="H7" s="10" t="s">
        <v>16</v>
      </c>
      <c r="I7" s="10" t="s">
        <v>17</v>
      </c>
      <c r="J7" s="10" t="s">
        <v>18</v>
      </c>
    </row>
    <row r="8" spans="1:10" x14ac:dyDescent="0.25">
      <c r="A8" s="11" t="s">
        <v>19</v>
      </c>
      <c r="B8" s="9">
        <v>100</v>
      </c>
      <c r="C8" s="9">
        <f t="shared" si="0"/>
        <v>80</v>
      </c>
      <c r="D8" s="9">
        <f t="shared" si="1"/>
        <v>70</v>
      </c>
      <c r="E8" s="9">
        <f t="shared" si="2"/>
        <v>60</v>
      </c>
      <c r="F8" s="10">
        <v>2010</v>
      </c>
      <c r="G8" s="10" t="s">
        <v>20</v>
      </c>
      <c r="H8" s="12" t="s">
        <v>21</v>
      </c>
      <c r="I8" s="13" t="s">
        <v>22</v>
      </c>
      <c r="J8" s="10" t="s">
        <v>23</v>
      </c>
    </row>
    <row r="9" spans="1:10" ht="30" x14ac:dyDescent="0.25">
      <c r="A9" s="11" t="s">
        <v>24</v>
      </c>
      <c r="B9" s="9">
        <v>115</v>
      </c>
      <c r="C9" s="9">
        <f t="shared" si="0"/>
        <v>92</v>
      </c>
      <c r="D9" s="9">
        <f t="shared" si="1"/>
        <v>80.5</v>
      </c>
      <c r="E9" s="9">
        <f t="shared" si="2"/>
        <v>69</v>
      </c>
      <c r="F9" s="10">
        <v>2010</v>
      </c>
      <c r="G9" s="10" t="s">
        <v>11</v>
      </c>
      <c r="H9" s="12" t="s">
        <v>21</v>
      </c>
      <c r="I9" s="13" t="s">
        <v>25</v>
      </c>
      <c r="J9" s="10" t="s">
        <v>26</v>
      </c>
    </row>
    <row r="10" spans="1:10" ht="30" x14ac:dyDescent="0.25">
      <c r="A10" s="11" t="s">
        <v>27</v>
      </c>
      <c r="B10" s="9">
        <v>190</v>
      </c>
      <c r="C10" s="9">
        <f t="shared" si="0"/>
        <v>152</v>
      </c>
      <c r="D10" s="9">
        <f t="shared" ref="D10:D73" si="3">B10*0.7</f>
        <v>133</v>
      </c>
      <c r="E10" s="9">
        <f t="shared" ref="E10:E73" si="4">B10*0.6</f>
        <v>114</v>
      </c>
      <c r="F10" s="10">
        <v>2010</v>
      </c>
      <c r="G10" s="10" t="s">
        <v>11</v>
      </c>
      <c r="H10" s="12" t="s">
        <v>28</v>
      </c>
      <c r="I10" s="13" t="s">
        <v>29</v>
      </c>
      <c r="J10" s="10" t="s">
        <v>30</v>
      </c>
    </row>
    <row r="11" spans="1:10" ht="30" x14ac:dyDescent="0.25">
      <c r="A11" s="8" t="s">
        <v>31</v>
      </c>
      <c r="B11" s="9">
        <v>450</v>
      </c>
      <c r="C11" s="9">
        <f t="shared" si="0"/>
        <v>360</v>
      </c>
      <c r="D11" s="9">
        <f t="shared" si="3"/>
        <v>315</v>
      </c>
      <c r="E11" s="9">
        <f t="shared" si="4"/>
        <v>270</v>
      </c>
      <c r="F11" s="10">
        <v>2011</v>
      </c>
      <c r="G11" s="10" t="s">
        <v>32</v>
      </c>
      <c r="H11" s="10" t="s">
        <v>16</v>
      </c>
      <c r="I11" s="10" t="s">
        <v>33</v>
      </c>
      <c r="J11" s="10" t="s">
        <v>34</v>
      </c>
    </row>
    <row r="12" spans="1:10" ht="45" x14ac:dyDescent="0.25">
      <c r="A12" s="11" t="s">
        <v>35</v>
      </c>
      <c r="B12" s="9">
        <v>180</v>
      </c>
      <c r="C12" s="9">
        <f t="shared" si="0"/>
        <v>144</v>
      </c>
      <c r="D12" s="9">
        <f t="shared" si="3"/>
        <v>125.99999999999999</v>
      </c>
      <c r="E12" s="9">
        <f t="shared" si="4"/>
        <v>108</v>
      </c>
      <c r="F12" s="10">
        <v>2012</v>
      </c>
      <c r="G12" s="10" t="s">
        <v>11</v>
      </c>
      <c r="H12" s="10" t="s">
        <v>36</v>
      </c>
      <c r="I12" s="10" t="s">
        <v>22</v>
      </c>
      <c r="J12" s="10" t="s">
        <v>37</v>
      </c>
    </row>
    <row r="13" spans="1:10" ht="45" x14ac:dyDescent="0.25">
      <c r="A13" s="11" t="s">
        <v>38</v>
      </c>
      <c r="B13" s="9">
        <v>135</v>
      </c>
      <c r="C13" s="9">
        <f t="shared" si="0"/>
        <v>108</v>
      </c>
      <c r="D13" s="9">
        <f t="shared" si="3"/>
        <v>94.5</v>
      </c>
      <c r="E13" s="9">
        <f t="shared" si="4"/>
        <v>81</v>
      </c>
      <c r="F13" s="10">
        <v>2011</v>
      </c>
      <c r="G13" s="10" t="s">
        <v>11</v>
      </c>
      <c r="H13" s="10" t="s">
        <v>39</v>
      </c>
      <c r="I13" s="10" t="s">
        <v>40</v>
      </c>
      <c r="J13" s="10" t="s">
        <v>41</v>
      </c>
    </row>
    <row r="14" spans="1:10" ht="30" x14ac:dyDescent="0.25">
      <c r="A14" s="11" t="s">
        <v>42</v>
      </c>
      <c r="B14" s="9">
        <v>150</v>
      </c>
      <c r="C14" s="9">
        <f t="shared" si="0"/>
        <v>120</v>
      </c>
      <c r="D14" s="9">
        <f t="shared" si="3"/>
        <v>105</v>
      </c>
      <c r="E14" s="9">
        <f t="shared" si="4"/>
        <v>90</v>
      </c>
      <c r="F14" s="10">
        <v>2010</v>
      </c>
      <c r="G14" s="10" t="s">
        <v>20</v>
      </c>
      <c r="H14" s="10" t="s">
        <v>16</v>
      </c>
      <c r="I14" s="10" t="s">
        <v>43</v>
      </c>
      <c r="J14" s="10" t="s">
        <v>44</v>
      </c>
    </row>
    <row r="15" spans="1:10" x14ac:dyDescent="0.25">
      <c r="A15" s="11" t="s">
        <v>45</v>
      </c>
      <c r="B15" s="9">
        <v>180</v>
      </c>
      <c r="C15" s="9">
        <f t="shared" si="0"/>
        <v>144</v>
      </c>
      <c r="D15" s="9">
        <f t="shared" si="3"/>
        <v>125.99999999999999</v>
      </c>
      <c r="E15" s="9">
        <f t="shared" si="4"/>
        <v>108</v>
      </c>
      <c r="F15" s="10">
        <v>2012</v>
      </c>
      <c r="G15" s="10" t="s">
        <v>20</v>
      </c>
      <c r="H15" s="10" t="s">
        <v>36</v>
      </c>
      <c r="I15" s="10" t="s">
        <v>22</v>
      </c>
      <c r="J15" s="10" t="s">
        <v>46</v>
      </c>
    </row>
    <row r="16" spans="1:10" ht="30" x14ac:dyDescent="0.25">
      <c r="A16" s="8" t="s">
        <v>47</v>
      </c>
      <c r="B16" s="9">
        <v>130</v>
      </c>
      <c r="C16" s="9">
        <f t="shared" si="0"/>
        <v>104</v>
      </c>
      <c r="D16" s="9">
        <f t="shared" si="3"/>
        <v>91</v>
      </c>
      <c r="E16" s="9">
        <f t="shared" si="4"/>
        <v>78</v>
      </c>
      <c r="F16" s="10">
        <v>2010</v>
      </c>
      <c r="G16" s="10" t="s">
        <v>20</v>
      </c>
      <c r="H16" s="10" t="s">
        <v>48</v>
      </c>
      <c r="I16" s="10" t="s">
        <v>22</v>
      </c>
      <c r="J16" s="10" t="s">
        <v>49</v>
      </c>
    </row>
    <row r="17" spans="1:10" x14ac:dyDescent="0.25">
      <c r="A17" s="11" t="s">
        <v>50</v>
      </c>
      <c r="B17" s="9">
        <v>210</v>
      </c>
      <c r="C17" s="9">
        <f t="shared" si="0"/>
        <v>168</v>
      </c>
      <c r="D17" s="9">
        <f t="shared" si="3"/>
        <v>147</v>
      </c>
      <c r="E17" s="9">
        <f t="shared" si="4"/>
        <v>126</v>
      </c>
      <c r="F17" s="10">
        <v>2011</v>
      </c>
      <c r="G17" s="10" t="s">
        <v>20</v>
      </c>
      <c r="H17" s="10" t="s">
        <v>16</v>
      </c>
      <c r="I17" s="10" t="s">
        <v>22</v>
      </c>
      <c r="J17" s="10" t="s">
        <v>51</v>
      </c>
    </row>
    <row r="18" spans="1:10" x14ac:dyDescent="0.25">
      <c r="A18" s="8" t="s">
        <v>52</v>
      </c>
      <c r="B18" s="9">
        <v>380</v>
      </c>
      <c r="C18" s="9">
        <f t="shared" si="0"/>
        <v>304</v>
      </c>
      <c r="D18" s="9">
        <f t="shared" si="3"/>
        <v>266</v>
      </c>
      <c r="E18" s="9">
        <f t="shared" si="4"/>
        <v>228</v>
      </c>
      <c r="F18" s="10">
        <v>2011</v>
      </c>
      <c r="G18" s="10" t="s">
        <v>53</v>
      </c>
      <c r="H18" s="10" t="s">
        <v>12</v>
      </c>
      <c r="I18" s="10" t="s">
        <v>22</v>
      </c>
      <c r="J18" s="14" t="s">
        <v>54</v>
      </c>
    </row>
    <row r="19" spans="1:10" ht="30" x14ac:dyDescent="0.25">
      <c r="A19" s="8" t="s">
        <v>55</v>
      </c>
      <c r="B19" s="9">
        <v>315</v>
      </c>
      <c r="C19" s="9">
        <f t="shared" si="0"/>
        <v>252</v>
      </c>
      <c r="D19" s="9">
        <f t="shared" si="3"/>
        <v>220.5</v>
      </c>
      <c r="E19" s="9">
        <f t="shared" si="4"/>
        <v>189</v>
      </c>
      <c r="F19" s="10">
        <v>2010</v>
      </c>
      <c r="G19" s="10" t="s">
        <v>11</v>
      </c>
      <c r="H19" s="10" t="s">
        <v>12</v>
      </c>
      <c r="I19" s="10" t="s">
        <v>56</v>
      </c>
      <c r="J19" s="14" t="s">
        <v>57</v>
      </c>
    </row>
    <row r="20" spans="1:10" x14ac:dyDescent="0.25">
      <c r="A20" s="11" t="s">
        <v>58</v>
      </c>
      <c r="B20" s="9">
        <v>140</v>
      </c>
      <c r="C20" s="9">
        <f t="shared" si="0"/>
        <v>112</v>
      </c>
      <c r="D20" s="9">
        <f t="shared" si="3"/>
        <v>98</v>
      </c>
      <c r="E20" s="9">
        <f t="shared" si="4"/>
        <v>84</v>
      </c>
      <c r="F20" s="10">
        <v>2010</v>
      </c>
      <c r="G20" s="10" t="s">
        <v>59</v>
      </c>
      <c r="H20" s="12" t="s">
        <v>60</v>
      </c>
      <c r="I20" s="13" t="s">
        <v>22</v>
      </c>
      <c r="J20" s="10" t="s">
        <v>61</v>
      </c>
    </row>
    <row r="21" spans="1:10" x14ac:dyDescent="0.25">
      <c r="A21" s="11" t="s">
        <v>62</v>
      </c>
      <c r="B21" s="9">
        <v>555</v>
      </c>
      <c r="C21" s="9">
        <f t="shared" si="0"/>
        <v>444</v>
      </c>
      <c r="D21" s="9">
        <f t="shared" si="3"/>
        <v>388.5</v>
      </c>
      <c r="E21" s="9">
        <f t="shared" si="4"/>
        <v>333</v>
      </c>
      <c r="F21" s="10">
        <v>2012</v>
      </c>
      <c r="G21" s="10" t="s">
        <v>53</v>
      </c>
      <c r="H21" s="10" t="s">
        <v>16</v>
      </c>
      <c r="I21" s="10" t="s">
        <v>22</v>
      </c>
      <c r="J21" s="10" t="s">
        <v>63</v>
      </c>
    </row>
    <row r="22" spans="1:10" ht="30" x14ac:dyDescent="0.25">
      <c r="A22" s="8" t="s">
        <v>64</v>
      </c>
      <c r="B22" s="9">
        <v>460</v>
      </c>
      <c r="C22" s="9">
        <f t="shared" si="0"/>
        <v>368</v>
      </c>
      <c r="D22" s="9">
        <f t="shared" si="3"/>
        <v>322</v>
      </c>
      <c r="E22" s="9">
        <f t="shared" si="4"/>
        <v>276</v>
      </c>
      <c r="F22" s="10">
        <v>2010</v>
      </c>
      <c r="G22" s="10" t="s">
        <v>11</v>
      </c>
      <c r="H22" s="10" t="s">
        <v>12</v>
      </c>
      <c r="I22" s="10" t="s">
        <v>65</v>
      </c>
      <c r="J22" s="14" t="s">
        <v>66</v>
      </c>
    </row>
    <row r="23" spans="1:10" ht="45" x14ac:dyDescent="0.25">
      <c r="A23" s="11" t="s">
        <v>67</v>
      </c>
      <c r="B23" s="9">
        <v>113</v>
      </c>
      <c r="C23" s="9">
        <f t="shared" si="0"/>
        <v>90.4</v>
      </c>
      <c r="D23" s="9">
        <f t="shared" si="3"/>
        <v>79.099999999999994</v>
      </c>
      <c r="E23" s="9">
        <f t="shared" si="4"/>
        <v>67.8</v>
      </c>
      <c r="F23" s="10">
        <v>2012</v>
      </c>
      <c r="G23" s="10" t="s">
        <v>11</v>
      </c>
      <c r="H23" s="10" t="s">
        <v>68</v>
      </c>
      <c r="I23" s="10" t="s">
        <v>22</v>
      </c>
      <c r="J23" s="10" t="s">
        <v>69</v>
      </c>
    </row>
    <row r="24" spans="1:10" ht="45" x14ac:dyDescent="0.25">
      <c r="A24" s="11" t="s">
        <v>70</v>
      </c>
      <c r="B24" s="9">
        <v>113</v>
      </c>
      <c r="C24" s="9">
        <f t="shared" si="0"/>
        <v>90.4</v>
      </c>
      <c r="D24" s="9">
        <f t="shared" si="3"/>
        <v>79.099999999999994</v>
      </c>
      <c r="E24" s="9">
        <f t="shared" si="4"/>
        <v>67.8</v>
      </c>
      <c r="F24" s="10">
        <v>2011</v>
      </c>
      <c r="G24" s="10" t="s">
        <v>11</v>
      </c>
      <c r="H24" s="10" t="s">
        <v>16</v>
      </c>
      <c r="I24" s="10" t="s">
        <v>22</v>
      </c>
      <c r="J24" s="10" t="s">
        <v>71</v>
      </c>
    </row>
    <row r="25" spans="1:10" ht="30" x14ac:dyDescent="0.25">
      <c r="A25" s="11" t="s">
        <v>72</v>
      </c>
      <c r="B25" s="9">
        <v>113</v>
      </c>
      <c r="C25" s="9">
        <f t="shared" si="0"/>
        <v>90.4</v>
      </c>
      <c r="D25" s="9">
        <f t="shared" si="3"/>
        <v>79.099999999999994</v>
      </c>
      <c r="E25" s="9">
        <f t="shared" si="4"/>
        <v>67.8</v>
      </c>
      <c r="F25" s="10">
        <v>2012</v>
      </c>
      <c r="G25" s="10" t="s">
        <v>11</v>
      </c>
      <c r="H25" s="10" t="s">
        <v>16</v>
      </c>
      <c r="I25" s="10" t="s">
        <v>22</v>
      </c>
      <c r="J25" s="10" t="s">
        <v>73</v>
      </c>
    </row>
    <row r="26" spans="1:10" ht="30" x14ac:dyDescent="0.25">
      <c r="A26" s="11" t="s">
        <v>74</v>
      </c>
      <c r="B26" s="9">
        <v>113</v>
      </c>
      <c r="C26" s="9">
        <f t="shared" si="0"/>
        <v>90.4</v>
      </c>
      <c r="D26" s="9">
        <f t="shared" si="3"/>
        <v>79.099999999999994</v>
      </c>
      <c r="E26" s="9">
        <f t="shared" si="4"/>
        <v>67.8</v>
      </c>
      <c r="F26" s="10">
        <v>2010</v>
      </c>
      <c r="G26" s="10" t="s">
        <v>11</v>
      </c>
      <c r="H26" s="10" t="s">
        <v>68</v>
      </c>
      <c r="I26" s="10" t="s">
        <v>22</v>
      </c>
      <c r="J26" s="10" t="s">
        <v>75</v>
      </c>
    </row>
    <row r="27" spans="1:10" ht="30" x14ac:dyDescent="0.25">
      <c r="A27" s="11" t="s">
        <v>76</v>
      </c>
      <c r="B27" s="9">
        <v>113</v>
      </c>
      <c r="C27" s="9">
        <f t="shared" si="0"/>
        <v>90.4</v>
      </c>
      <c r="D27" s="9">
        <f t="shared" si="3"/>
        <v>79.099999999999994</v>
      </c>
      <c r="E27" s="9">
        <f t="shared" si="4"/>
        <v>67.8</v>
      </c>
      <c r="F27" s="10">
        <v>2011</v>
      </c>
      <c r="G27" s="10" t="s">
        <v>11</v>
      </c>
      <c r="H27" s="10" t="s">
        <v>77</v>
      </c>
      <c r="I27" s="10" t="s">
        <v>22</v>
      </c>
      <c r="J27" s="10" t="s">
        <v>78</v>
      </c>
    </row>
    <row r="28" spans="1:10" ht="30" x14ac:dyDescent="0.25">
      <c r="A28" s="11" t="s">
        <v>79</v>
      </c>
      <c r="B28" s="9">
        <v>113</v>
      </c>
      <c r="C28" s="9">
        <f t="shared" si="0"/>
        <v>90.4</v>
      </c>
      <c r="D28" s="9">
        <f t="shared" si="3"/>
        <v>79.099999999999994</v>
      </c>
      <c r="E28" s="9">
        <f t="shared" si="4"/>
        <v>67.8</v>
      </c>
      <c r="F28" s="10">
        <v>2012</v>
      </c>
      <c r="G28" s="10" t="s">
        <v>11</v>
      </c>
      <c r="H28" s="10" t="s">
        <v>16</v>
      </c>
      <c r="I28" s="10" t="s">
        <v>22</v>
      </c>
      <c r="J28" s="10" t="s">
        <v>80</v>
      </c>
    </row>
    <row r="29" spans="1:10" ht="30" x14ac:dyDescent="0.25">
      <c r="A29" s="11" t="s">
        <v>81</v>
      </c>
      <c r="B29" s="9">
        <v>113</v>
      </c>
      <c r="C29" s="9">
        <f t="shared" si="0"/>
        <v>90.4</v>
      </c>
      <c r="D29" s="9">
        <f t="shared" si="3"/>
        <v>79.099999999999994</v>
      </c>
      <c r="E29" s="9">
        <f t="shared" si="4"/>
        <v>67.8</v>
      </c>
      <c r="F29" s="10">
        <v>2010</v>
      </c>
      <c r="G29" s="10" t="s">
        <v>11</v>
      </c>
      <c r="H29" s="10" t="s">
        <v>77</v>
      </c>
      <c r="I29" s="10" t="s">
        <v>22</v>
      </c>
      <c r="J29" s="10" t="s">
        <v>82</v>
      </c>
    </row>
    <row r="30" spans="1:10" ht="30" x14ac:dyDescent="0.25">
      <c r="A30" s="11" t="s">
        <v>83</v>
      </c>
      <c r="B30" s="9">
        <v>113</v>
      </c>
      <c r="C30" s="9">
        <f t="shared" si="0"/>
        <v>90.4</v>
      </c>
      <c r="D30" s="9">
        <f t="shared" si="3"/>
        <v>79.099999999999994</v>
      </c>
      <c r="E30" s="9">
        <f t="shared" si="4"/>
        <v>67.8</v>
      </c>
      <c r="F30" s="10">
        <v>2011</v>
      </c>
      <c r="G30" s="10" t="s">
        <v>11</v>
      </c>
      <c r="H30" s="10" t="s">
        <v>77</v>
      </c>
      <c r="I30" s="10" t="s">
        <v>22</v>
      </c>
      <c r="J30" s="10" t="s">
        <v>84</v>
      </c>
    </row>
    <row r="31" spans="1:10" ht="30" x14ac:dyDescent="0.25">
      <c r="A31" s="11" t="s">
        <v>85</v>
      </c>
      <c r="B31" s="9">
        <v>130</v>
      </c>
      <c r="C31" s="9">
        <f t="shared" si="0"/>
        <v>104</v>
      </c>
      <c r="D31" s="9">
        <f t="shared" si="3"/>
        <v>91</v>
      </c>
      <c r="E31" s="9">
        <f t="shared" si="4"/>
        <v>78</v>
      </c>
      <c r="F31" s="10">
        <v>2010</v>
      </c>
      <c r="G31" s="10" t="s">
        <v>86</v>
      </c>
      <c r="H31" s="12" t="s">
        <v>87</v>
      </c>
      <c r="I31" s="13" t="s">
        <v>22</v>
      </c>
      <c r="J31" s="10" t="s">
        <v>88</v>
      </c>
    </row>
    <row r="32" spans="1:10" ht="30" x14ac:dyDescent="0.25">
      <c r="A32" s="11" t="s">
        <v>89</v>
      </c>
      <c r="B32" s="9">
        <v>190</v>
      </c>
      <c r="C32" s="9">
        <f t="shared" si="0"/>
        <v>152</v>
      </c>
      <c r="D32" s="9">
        <f t="shared" si="3"/>
        <v>133</v>
      </c>
      <c r="E32" s="9">
        <f t="shared" si="4"/>
        <v>114</v>
      </c>
      <c r="F32" s="10">
        <v>2010</v>
      </c>
      <c r="G32" s="10" t="s">
        <v>90</v>
      </c>
      <c r="H32" s="12" t="s">
        <v>12</v>
      </c>
      <c r="I32" s="13" t="s">
        <v>91</v>
      </c>
      <c r="J32" s="10" t="s">
        <v>92</v>
      </c>
    </row>
    <row r="33" spans="1:10" x14ac:dyDescent="0.25">
      <c r="A33" s="11" t="s">
        <v>93</v>
      </c>
      <c r="B33" s="9">
        <v>145</v>
      </c>
      <c r="C33" s="9">
        <f t="shared" si="0"/>
        <v>116</v>
      </c>
      <c r="D33" s="9">
        <f t="shared" si="3"/>
        <v>101.5</v>
      </c>
      <c r="E33" s="9">
        <f t="shared" si="4"/>
        <v>87</v>
      </c>
      <c r="F33" s="10">
        <v>2010</v>
      </c>
      <c r="G33" s="10" t="s">
        <v>59</v>
      </c>
      <c r="H33" s="12" t="s">
        <v>21</v>
      </c>
      <c r="I33" s="13" t="s">
        <v>22</v>
      </c>
      <c r="J33" s="10" t="s">
        <v>94</v>
      </c>
    </row>
    <row r="34" spans="1:10" x14ac:dyDescent="0.25">
      <c r="A34" s="8" t="s">
        <v>95</v>
      </c>
      <c r="B34" s="9">
        <v>145</v>
      </c>
      <c r="C34" s="9">
        <f t="shared" si="0"/>
        <v>116</v>
      </c>
      <c r="D34" s="9">
        <f t="shared" si="3"/>
        <v>101.5</v>
      </c>
      <c r="E34" s="9">
        <f t="shared" si="4"/>
        <v>87</v>
      </c>
      <c r="F34" s="10">
        <v>2010</v>
      </c>
      <c r="G34" s="10" t="s">
        <v>20</v>
      </c>
      <c r="H34" s="10" t="s">
        <v>21</v>
      </c>
      <c r="I34" s="10" t="s">
        <v>22</v>
      </c>
      <c r="J34" s="10" t="s">
        <v>96</v>
      </c>
    </row>
    <row r="35" spans="1:10" ht="30" x14ac:dyDescent="0.25">
      <c r="A35" s="11" t="s">
        <v>97</v>
      </c>
      <c r="B35" s="9">
        <v>180</v>
      </c>
      <c r="C35" s="9">
        <f t="shared" si="0"/>
        <v>144</v>
      </c>
      <c r="D35" s="9">
        <f t="shared" si="3"/>
        <v>125.99999999999999</v>
      </c>
      <c r="E35" s="9">
        <f t="shared" si="4"/>
        <v>108</v>
      </c>
      <c r="F35" s="10">
        <v>2010</v>
      </c>
      <c r="G35" s="10" t="s">
        <v>11</v>
      </c>
      <c r="H35" s="10" t="s">
        <v>68</v>
      </c>
      <c r="I35" s="10" t="s">
        <v>33</v>
      </c>
      <c r="J35" s="10" t="s">
        <v>98</v>
      </c>
    </row>
    <row r="36" spans="1:10" ht="30" x14ac:dyDescent="0.25">
      <c r="A36" s="11" t="s">
        <v>99</v>
      </c>
      <c r="B36" s="9">
        <v>140</v>
      </c>
      <c r="C36" s="9">
        <f t="shared" si="0"/>
        <v>112</v>
      </c>
      <c r="D36" s="9">
        <f t="shared" si="3"/>
        <v>98</v>
      </c>
      <c r="E36" s="9">
        <f t="shared" si="4"/>
        <v>84</v>
      </c>
      <c r="F36" s="10">
        <v>2010</v>
      </c>
      <c r="G36" s="10" t="s">
        <v>59</v>
      </c>
      <c r="H36" s="12" t="s">
        <v>60</v>
      </c>
      <c r="I36" s="13" t="s">
        <v>22</v>
      </c>
      <c r="J36" s="10" t="s">
        <v>100</v>
      </c>
    </row>
    <row r="37" spans="1:10" ht="30" x14ac:dyDescent="0.25">
      <c r="A37" s="11" t="s">
        <v>101</v>
      </c>
      <c r="B37" s="9">
        <v>490</v>
      </c>
      <c r="C37" s="9">
        <f t="shared" si="0"/>
        <v>392</v>
      </c>
      <c r="D37" s="9">
        <f t="shared" si="3"/>
        <v>343</v>
      </c>
      <c r="E37" s="9">
        <f t="shared" si="4"/>
        <v>294</v>
      </c>
      <c r="F37" s="10">
        <v>2011</v>
      </c>
      <c r="G37" s="10" t="s">
        <v>102</v>
      </c>
      <c r="H37" s="12" t="s">
        <v>16</v>
      </c>
      <c r="I37" s="13" t="s">
        <v>103</v>
      </c>
      <c r="J37" s="10" t="s">
        <v>104</v>
      </c>
    </row>
    <row r="38" spans="1:10" ht="30" x14ac:dyDescent="0.25">
      <c r="A38" s="8" t="s">
        <v>105</v>
      </c>
      <c r="B38" s="9">
        <v>405</v>
      </c>
      <c r="C38" s="9">
        <f t="shared" si="0"/>
        <v>324</v>
      </c>
      <c r="D38" s="9">
        <f t="shared" si="3"/>
        <v>283.5</v>
      </c>
      <c r="E38" s="9">
        <f t="shared" si="4"/>
        <v>243</v>
      </c>
      <c r="F38" s="10">
        <v>2011</v>
      </c>
      <c r="G38" s="10" t="s">
        <v>11</v>
      </c>
      <c r="H38" s="10" t="s">
        <v>16</v>
      </c>
      <c r="I38" s="10" t="s">
        <v>22</v>
      </c>
      <c r="J38" s="10" t="s">
        <v>106</v>
      </c>
    </row>
    <row r="39" spans="1:10" ht="30" x14ac:dyDescent="0.25">
      <c r="A39" s="11" t="s">
        <v>107</v>
      </c>
      <c r="B39" s="9">
        <v>400</v>
      </c>
      <c r="C39" s="9">
        <f t="shared" si="0"/>
        <v>320</v>
      </c>
      <c r="D39" s="9">
        <f t="shared" si="3"/>
        <v>280</v>
      </c>
      <c r="E39" s="9">
        <f t="shared" si="4"/>
        <v>240</v>
      </c>
      <c r="F39" s="10">
        <v>2011</v>
      </c>
      <c r="G39" s="10" t="s">
        <v>20</v>
      </c>
      <c r="H39" s="12" t="s">
        <v>16</v>
      </c>
      <c r="I39" s="13" t="s">
        <v>108</v>
      </c>
      <c r="J39" s="10" t="s">
        <v>109</v>
      </c>
    </row>
    <row r="40" spans="1:10" ht="30" x14ac:dyDescent="0.25">
      <c r="A40" s="11" t="s">
        <v>110</v>
      </c>
      <c r="B40" s="9">
        <v>450</v>
      </c>
      <c r="C40" s="9">
        <f t="shared" si="0"/>
        <v>360</v>
      </c>
      <c r="D40" s="9">
        <f t="shared" si="3"/>
        <v>315</v>
      </c>
      <c r="E40" s="9">
        <f t="shared" si="4"/>
        <v>270</v>
      </c>
      <c r="F40" s="10">
        <v>2011</v>
      </c>
      <c r="G40" s="10" t="s">
        <v>111</v>
      </c>
      <c r="H40" s="10" t="s">
        <v>48</v>
      </c>
      <c r="I40" s="10" t="s">
        <v>22</v>
      </c>
      <c r="J40" s="10" t="s">
        <v>112</v>
      </c>
    </row>
    <row r="41" spans="1:10" ht="30" x14ac:dyDescent="0.25">
      <c r="A41" s="11" t="s">
        <v>113</v>
      </c>
      <c r="B41" s="9">
        <v>180</v>
      </c>
      <c r="C41" s="9">
        <f t="shared" si="0"/>
        <v>144</v>
      </c>
      <c r="D41" s="9">
        <f t="shared" si="3"/>
        <v>125.99999999999999</v>
      </c>
      <c r="E41" s="9">
        <f t="shared" si="4"/>
        <v>108</v>
      </c>
      <c r="F41" s="10">
        <v>2012</v>
      </c>
      <c r="G41" s="10" t="s">
        <v>11</v>
      </c>
      <c r="H41" s="10" t="s">
        <v>36</v>
      </c>
      <c r="I41" s="13" t="s">
        <v>22</v>
      </c>
      <c r="J41" s="10" t="s">
        <v>114</v>
      </c>
    </row>
    <row r="42" spans="1:10" ht="30" x14ac:dyDescent="0.25">
      <c r="A42" s="11" t="s">
        <v>115</v>
      </c>
      <c r="B42" s="9">
        <v>130</v>
      </c>
      <c r="C42" s="9">
        <f t="shared" si="0"/>
        <v>104</v>
      </c>
      <c r="D42" s="9">
        <f t="shared" si="3"/>
        <v>91</v>
      </c>
      <c r="E42" s="9">
        <f t="shared" si="4"/>
        <v>78</v>
      </c>
      <c r="F42" s="10">
        <v>2010</v>
      </c>
      <c r="G42" s="10" t="s">
        <v>116</v>
      </c>
      <c r="H42" s="12" t="s">
        <v>60</v>
      </c>
      <c r="I42" s="13" t="s">
        <v>22</v>
      </c>
      <c r="J42" s="10" t="s">
        <v>117</v>
      </c>
    </row>
    <row r="43" spans="1:10" ht="30" x14ac:dyDescent="0.25">
      <c r="A43" s="11" t="s">
        <v>118</v>
      </c>
      <c r="B43" s="9">
        <v>130</v>
      </c>
      <c r="C43" s="9">
        <f t="shared" si="0"/>
        <v>104</v>
      </c>
      <c r="D43" s="9">
        <f t="shared" si="3"/>
        <v>91</v>
      </c>
      <c r="E43" s="9">
        <f t="shared" si="4"/>
        <v>78</v>
      </c>
      <c r="F43" s="10">
        <v>2010</v>
      </c>
      <c r="G43" s="10" t="s">
        <v>119</v>
      </c>
      <c r="H43" s="12" t="s">
        <v>60</v>
      </c>
      <c r="I43" s="13" t="s">
        <v>22</v>
      </c>
      <c r="J43" s="10" t="s">
        <v>120</v>
      </c>
    </row>
    <row r="44" spans="1:10" ht="30" x14ac:dyDescent="0.25">
      <c r="A44" s="8" t="s">
        <v>121</v>
      </c>
      <c r="B44" s="9">
        <v>130</v>
      </c>
      <c r="C44" s="9">
        <f t="shared" si="0"/>
        <v>104</v>
      </c>
      <c r="D44" s="9">
        <f t="shared" si="3"/>
        <v>91</v>
      </c>
      <c r="E44" s="9">
        <f t="shared" si="4"/>
        <v>78</v>
      </c>
      <c r="F44" s="10">
        <v>2012</v>
      </c>
      <c r="G44" s="10" t="s">
        <v>122</v>
      </c>
      <c r="H44" s="10" t="s">
        <v>60</v>
      </c>
      <c r="I44" s="10" t="s">
        <v>22</v>
      </c>
      <c r="J44" s="10" t="s">
        <v>123</v>
      </c>
    </row>
    <row r="45" spans="1:10" ht="30" x14ac:dyDescent="0.25">
      <c r="A45" s="11" t="s">
        <v>124</v>
      </c>
      <c r="B45" s="9">
        <v>190</v>
      </c>
      <c r="C45" s="9">
        <f t="shared" si="0"/>
        <v>152</v>
      </c>
      <c r="D45" s="9">
        <f t="shared" si="3"/>
        <v>133</v>
      </c>
      <c r="E45" s="9">
        <f t="shared" si="4"/>
        <v>114</v>
      </c>
      <c r="F45" s="10">
        <v>2012</v>
      </c>
      <c r="G45" s="10" t="s">
        <v>20</v>
      </c>
      <c r="H45" s="10" t="s">
        <v>48</v>
      </c>
      <c r="I45" s="10" t="s">
        <v>22</v>
      </c>
      <c r="J45" s="10" t="s">
        <v>125</v>
      </c>
    </row>
    <row r="46" spans="1:10" x14ac:dyDescent="0.25">
      <c r="A46" s="11" t="s">
        <v>126</v>
      </c>
      <c r="B46" s="9">
        <v>170</v>
      </c>
      <c r="C46" s="9">
        <f t="shared" si="0"/>
        <v>136</v>
      </c>
      <c r="D46" s="9">
        <f t="shared" si="3"/>
        <v>118.99999999999999</v>
      </c>
      <c r="E46" s="9">
        <f t="shared" si="4"/>
        <v>102</v>
      </c>
      <c r="F46" s="10">
        <v>2010</v>
      </c>
      <c r="G46" s="10" t="s">
        <v>90</v>
      </c>
      <c r="H46" s="12" t="s">
        <v>39</v>
      </c>
      <c r="I46" s="13" t="s">
        <v>22</v>
      </c>
      <c r="J46" s="10" t="s">
        <v>127</v>
      </c>
    </row>
    <row r="47" spans="1:10" ht="30" x14ac:dyDescent="0.25">
      <c r="A47" s="11" t="s">
        <v>128</v>
      </c>
      <c r="B47" s="9">
        <v>175</v>
      </c>
      <c r="C47" s="9">
        <f t="shared" si="0"/>
        <v>140</v>
      </c>
      <c r="D47" s="9">
        <f t="shared" si="3"/>
        <v>122.49999999999999</v>
      </c>
      <c r="E47" s="9">
        <f t="shared" si="4"/>
        <v>105</v>
      </c>
      <c r="F47" s="10">
        <v>2012</v>
      </c>
      <c r="G47" s="10" t="s">
        <v>32</v>
      </c>
      <c r="H47" s="15" t="s">
        <v>39</v>
      </c>
      <c r="I47" s="10" t="s">
        <v>129</v>
      </c>
      <c r="J47" s="10" t="s">
        <v>130</v>
      </c>
    </row>
    <row r="48" spans="1:10" ht="30" x14ac:dyDescent="0.25">
      <c r="A48" s="11" t="s">
        <v>131</v>
      </c>
      <c r="B48" s="9">
        <v>240</v>
      </c>
      <c r="C48" s="9">
        <f t="shared" si="0"/>
        <v>192</v>
      </c>
      <c r="D48" s="9">
        <f t="shared" si="3"/>
        <v>168</v>
      </c>
      <c r="E48" s="9">
        <f t="shared" si="4"/>
        <v>144</v>
      </c>
      <c r="F48" s="15">
        <v>2010</v>
      </c>
      <c r="G48" s="10" t="s">
        <v>132</v>
      </c>
      <c r="H48" s="10" t="s">
        <v>87</v>
      </c>
      <c r="I48" s="10" t="s">
        <v>22</v>
      </c>
      <c r="J48" s="10" t="s">
        <v>133</v>
      </c>
    </row>
    <row r="49" spans="1:10" ht="30" x14ac:dyDescent="0.25">
      <c r="A49" s="11" t="s">
        <v>134</v>
      </c>
      <c r="B49" s="9">
        <v>475</v>
      </c>
      <c r="C49" s="9">
        <f t="shared" si="0"/>
        <v>380</v>
      </c>
      <c r="D49" s="9">
        <f t="shared" si="3"/>
        <v>332.5</v>
      </c>
      <c r="E49" s="9">
        <f t="shared" si="4"/>
        <v>285</v>
      </c>
      <c r="F49" s="10">
        <v>2012</v>
      </c>
      <c r="G49" s="10" t="s">
        <v>135</v>
      </c>
      <c r="H49" s="12" t="s">
        <v>12</v>
      </c>
      <c r="I49" s="10" t="s">
        <v>29</v>
      </c>
      <c r="J49" s="10" t="s">
        <v>136</v>
      </c>
    </row>
    <row r="50" spans="1:10" ht="30" x14ac:dyDescent="0.25">
      <c r="A50" s="8" t="s">
        <v>137</v>
      </c>
      <c r="B50" s="9">
        <v>285</v>
      </c>
      <c r="C50" s="9">
        <f t="shared" si="0"/>
        <v>228</v>
      </c>
      <c r="D50" s="9">
        <f t="shared" si="3"/>
        <v>199.5</v>
      </c>
      <c r="E50" s="9">
        <f t="shared" si="4"/>
        <v>171</v>
      </c>
      <c r="F50" s="10">
        <v>2011</v>
      </c>
      <c r="G50" s="10" t="s">
        <v>11</v>
      </c>
      <c r="H50" s="10" t="s">
        <v>16</v>
      </c>
      <c r="I50" s="10" t="s">
        <v>103</v>
      </c>
      <c r="J50" s="10" t="s">
        <v>138</v>
      </c>
    </row>
    <row r="51" spans="1:10" ht="30" x14ac:dyDescent="0.25">
      <c r="A51" s="11" t="s">
        <v>139</v>
      </c>
      <c r="B51" s="9">
        <v>135</v>
      </c>
      <c r="C51" s="9">
        <f t="shared" si="0"/>
        <v>108</v>
      </c>
      <c r="D51" s="9">
        <f t="shared" si="3"/>
        <v>94.5</v>
      </c>
      <c r="E51" s="9">
        <f t="shared" si="4"/>
        <v>81</v>
      </c>
      <c r="F51" s="10">
        <v>2011</v>
      </c>
      <c r="G51" s="10" t="s">
        <v>11</v>
      </c>
      <c r="H51" s="10" t="s">
        <v>16</v>
      </c>
      <c r="I51" s="10" t="s">
        <v>22</v>
      </c>
      <c r="J51" s="10" t="s">
        <v>140</v>
      </c>
    </row>
    <row r="52" spans="1:10" x14ac:dyDescent="0.25">
      <c r="A52" s="11" t="s">
        <v>141</v>
      </c>
      <c r="B52" s="9">
        <v>145</v>
      </c>
      <c r="C52" s="9">
        <f t="shared" si="0"/>
        <v>116</v>
      </c>
      <c r="D52" s="9">
        <f t="shared" si="3"/>
        <v>101.5</v>
      </c>
      <c r="E52" s="9">
        <f t="shared" si="4"/>
        <v>87</v>
      </c>
      <c r="F52" s="10">
        <v>2010</v>
      </c>
      <c r="G52" s="10" t="s">
        <v>11</v>
      </c>
      <c r="H52" s="12" t="s">
        <v>16</v>
      </c>
      <c r="I52" s="13" t="s">
        <v>22</v>
      </c>
      <c r="J52" s="10" t="s">
        <v>142</v>
      </c>
    </row>
    <row r="53" spans="1:10" ht="30" x14ac:dyDescent="0.25">
      <c r="A53" s="11" t="s">
        <v>143</v>
      </c>
      <c r="B53" s="16">
        <v>140</v>
      </c>
      <c r="C53" s="9">
        <f t="shared" si="0"/>
        <v>112</v>
      </c>
      <c r="D53" s="9">
        <f t="shared" si="3"/>
        <v>98</v>
      </c>
      <c r="E53" s="9">
        <f t="shared" si="4"/>
        <v>84</v>
      </c>
      <c r="F53" s="10">
        <v>2013</v>
      </c>
      <c r="G53" s="10" t="s">
        <v>144</v>
      </c>
      <c r="H53" s="10" t="s">
        <v>60</v>
      </c>
      <c r="I53" s="13" t="s">
        <v>22</v>
      </c>
      <c r="J53" s="10" t="s">
        <v>145</v>
      </c>
    </row>
    <row r="54" spans="1:10" ht="30" x14ac:dyDescent="0.25">
      <c r="A54" s="11" t="s">
        <v>146</v>
      </c>
      <c r="B54" s="16">
        <v>140</v>
      </c>
      <c r="C54" s="9">
        <f t="shared" si="0"/>
        <v>112</v>
      </c>
      <c r="D54" s="9">
        <f t="shared" si="3"/>
        <v>98</v>
      </c>
      <c r="E54" s="9">
        <f t="shared" si="4"/>
        <v>84</v>
      </c>
      <c r="F54" s="10">
        <v>2014</v>
      </c>
      <c r="G54" s="10" t="s">
        <v>147</v>
      </c>
      <c r="H54" s="10" t="s">
        <v>60</v>
      </c>
      <c r="I54" s="13" t="s">
        <v>22</v>
      </c>
      <c r="J54" s="10" t="s">
        <v>148</v>
      </c>
    </row>
    <row r="55" spans="1:10" ht="30" x14ac:dyDescent="0.25">
      <c r="A55" s="11" t="s">
        <v>149</v>
      </c>
      <c r="B55" s="9">
        <v>350</v>
      </c>
      <c r="C55" s="9">
        <f t="shared" si="0"/>
        <v>280</v>
      </c>
      <c r="D55" s="9">
        <f t="shared" si="3"/>
        <v>244.99999999999997</v>
      </c>
      <c r="E55" s="9">
        <f t="shared" si="4"/>
        <v>210</v>
      </c>
      <c r="F55" s="10">
        <v>2010</v>
      </c>
      <c r="G55" s="10" t="s">
        <v>86</v>
      </c>
      <c r="H55" s="12" t="s">
        <v>87</v>
      </c>
      <c r="I55" s="13" t="s">
        <v>150</v>
      </c>
      <c r="J55" s="10" t="s">
        <v>151</v>
      </c>
    </row>
    <row r="56" spans="1:10" ht="30" x14ac:dyDescent="0.25">
      <c r="A56" s="11" t="s">
        <v>152</v>
      </c>
      <c r="B56" s="9">
        <v>150</v>
      </c>
      <c r="C56" s="9">
        <f t="shared" si="0"/>
        <v>120</v>
      </c>
      <c r="D56" s="9">
        <f t="shared" si="3"/>
        <v>105</v>
      </c>
      <c r="E56" s="9">
        <f t="shared" si="4"/>
        <v>90</v>
      </c>
      <c r="F56" s="10">
        <v>2011</v>
      </c>
      <c r="G56" s="10" t="s">
        <v>11</v>
      </c>
      <c r="H56" s="10" t="s">
        <v>48</v>
      </c>
      <c r="I56" s="10" t="s">
        <v>65</v>
      </c>
      <c r="J56" s="10" t="s">
        <v>153</v>
      </c>
    </row>
    <row r="57" spans="1:10" ht="30" x14ac:dyDescent="0.25">
      <c r="A57" s="11" t="s">
        <v>154</v>
      </c>
      <c r="B57" s="9">
        <v>195</v>
      </c>
      <c r="C57" s="9">
        <f t="shared" si="0"/>
        <v>156</v>
      </c>
      <c r="D57" s="9">
        <f t="shared" si="3"/>
        <v>136.5</v>
      </c>
      <c r="E57" s="9">
        <f t="shared" si="4"/>
        <v>117</v>
      </c>
      <c r="F57" s="10">
        <v>2012</v>
      </c>
      <c r="G57" s="10" t="s">
        <v>20</v>
      </c>
      <c r="H57" s="10" t="s">
        <v>16</v>
      </c>
      <c r="I57" s="10" t="s">
        <v>22</v>
      </c>
      <c r="J57" s="10" t="s">
        <v>155</v>
      </c>
    </row>
    <row r="58" spans="1:10" ht="30" x14ac:dyDescent="0.25">
      <c r="A58" s="11" t="s">
        <v>156</v>
      </c>
      <c r="B58" s="9">
        <v>195</v>
      </c>
      <c r="C58" s="9">
        <f t="shared" si="0"/>
        <v>156</v>
      </c>
      <c r="D58" s="9">
        <f t="shared" si="3"/>
        <v>136.5</v>
      </c>
      <c r="E58" s="9">
        <f t="shared" si="4"/>
        <v>117</v>
      </c>
      <c r="F58" s="10">
        <v>2011</v>
      </c>
      <c r="G58" s="10" t="s">
        <v>11</v>
      </c>
      <c r="H58" s="10" t="s">
        <v>48</v>
      </c>
      <c r="I58" s="10" t="s">
        <v>157</v>
      </c>
      <c r="J58" s="10" t="s">
        <v>158</v>
      </c>
    </row>
    <row r="59" spans="1:10" x14ac:dyDescent="0.25">
      <c r="A59" s="11" t="s">
        <v>159</v>
      </c>
      <c r="B59" s="9">
        <v>240</v>
      </c>
      <c r="C59" s="9">
        <f t="shared" si="0"/>
        <v>192</v>
      </c>
      <c r="D59" s="9">
        <f t="shared" si="3"/>
        <v>168</v>
      </c>
      <c r="E59" s="9">
        <f t="shared" si="4"/>
        <v>144</v>
      </c>
      <c r="F59" s="10">
        <v>2012</v>
      </c>
      <c r="G59" s="10" t="s">
        <v>59</v>
      </c>
      <c r="H59" s="10" t="s">
        <v>12</v>
      </c>
      <c r="I59" s="13" t="s">
        <v>22</v>
      </c>
      <c r="J59" s="10" t="s">
        <v>160</v>
      </c>
    </row>
    <row r="60" spans="1:10" ht="30" x14ac:dyDescent="0.25">
      <c r="A60" s="8" t="s">
        <v>161</v>
      </c>
      <c r="B60" s="9">
        <v>630</v>
      </c>
      <c r="C60" s="9">
        <f t="shared" si="0"/>
        <v>504</v>
      </c>
      <c r="D60" s="9">
        <f t="shared" si="3"/>
        <v>441</v>
      </c>
      <c r="E60" s="9">
        <f t="shared" si="4"/>
        <v>378</v>
      </c>
      <c r="F60" s="10">
        <v>2011</v>
      </c>
      <c r="G60" s="10" t="s">
        <v>20</v>
      </c>
      <c r="H60" s="10" t="s">
        <v>12</v>
      </c>
      <c r="I60" s="10" t="s">
        <v>162</v>
      </c>
      <c r="J60" s="10" t="s">
        <v>163</v>
      </c>
    </row>
    <row r="61" spans="1:10" ht="30" x14ac:dyDescent="0.25">
      <c r="A61" s="8" t="s">
        <v>164</v>
      </c>
      <c r="B61" s="9">
        <v>285</v>
      </c>
      <c r="C61" s="9">
        <f t="shared" si="0"/>
        <v>228</v>
      </c>
      <c r="D61" s="9">
        <f t="shared" si="3"/>
        <v>199.5</v>
      </c>
      <c r="E61" s="9">
        <f t="shared" si="4"/>
        <v>171</v>
      </c>
      <c r="F61" s="10">
        <v>2011</v>
      </c>
      <c r="G61" s="10" t="s">
        <v>11</v>
      </c>
      <c r="H61" s="10" t="s">
        <v>12</v>
      </c>
      <c r="I61" s="10" t="s">
        <v>43</v>
      </c>
      <c r="J61" s="10" t="s">
        <v>165</v>
      </c>
    </row>
    <row r="62" spans="1:10" ht="30" x14ac:dyDescent="0.25">
      <c r="A62" s="11" t="s">
        <v>166</v>
      </c>
      <c r="B62" s="9">
        <v>160</v>
      </c>
      <c r="C62" s="9">
        <f t="shared" si="0"/>
        <v>128</v>
      </c>
      <c r="D62" s="9">
        <f t="shared" si="3"/>
        <v>112</v>
      </c>
      <c r="E62" s="9">
        <f t="shared" si="4"/>
        <v>96</v>
      </c>
      <c r="F62" s="15">
        <v>2012</v>
      </c>
      <c r="G62" s="10" t="s">
        <v>59</v>
      </c>
      <c r="H62" s="10" t="s">
        <v>16</v>
      </c>
      <c r="I62" s="10" t="s">
        <v>22</v>
      </c>
      <c r="J62" s="10" t="s">
        <v>167</v>
      </c>
    </row>
    <row r="63" spans="1:10" ht="30" x14ac:dyDescent="0.25">
      <c r="A63" s="11" t="s">
        <v>168</v>
      </c>
      <c r="B63" s="9">
        <v>135</v>
      </c>
      <c r="C63" s="9">
        <f t="shared" si="0"/>
        <v>108</v>
      </c>
      <c r="D63" s="9">
        <f t="shared" si="3"/>
        <v>94.5</v>
      </c>
      <c r="E63" s="9">
        <f t="shared" si="4"/>
        <v>81</v>
      </c>
      <c r="F63" s="10">
        <v>2011</v>
      </c>
      <c r="G63" s="10" t="s">
        <v>11</v>
      </c>
      <c r="H63" s="10" t="s">
        <v>16</v>
      </c>
      <c r="I63" s="10" t="s">
        <v>162</v>
      </c>
      <c r="J63" s="10" t="s">
        <v>169</v>
      </c>
    </row>
    <row r="64" spans="1:10" x14ac:dyDescent="0.25">
      <c r="A64" s="8" t="s">
        <v>170</v>
      </c>
      <c r="B64" s="9">
        <v>315</v>
      </c>
      <c r="C64" s="9">
        <f t="shared" si="0"/>
        <v>252</v>
      </c>
      <c r="D64" s="9">
        <f t="shared" si="3"/>
        <v>220.5</v>
      </c>
      <c r="E64" s="9">
        <f t="shared" si="4"/>
        <v>189</v>
      </c>
      <c r="F64" s="10">
        <v>2010</v>
      </c>
      <c r="G64" s="10" t="s">
        <v>11</v>
      </c>
      <c r="H64" s="10" t="s">
        <v>21</v>
      </c>
      <c r="I64" s="10" t="s">
        <v>22</v>
      </c>
      <c r="J64" s="10" t="s">
        <v>171</v>
      </c>
    </row>
    <row r="65" spans="1:10" x14ac:dyDescent="0.25">
      <c r="A65" s="8" t="s">
        <v>172</v>
      </c>
      <c r="B65" s="9">
        <v>80</v>
      </c>
      <c r="C65" s="9">
        <f t="shared" si="0"/>
        <v>64</v>
      </c>
      <c r="D65" s="9">
        <f t="shared" si="3"/>
        <v>56</v>
      </c>
      <c r="E65" s="9">
        <f t="shared" si="4"/>
        <v>48</v>
      </c>
      <c r="F65" s="10">
        <v>2010</v>
      </c>
      <c r="G65" s="10" t="s">
        <v>20</v>
      </c>
      <c r="H65" s="10" t="s">
        <v>39</v>
      </c>
      <c r="I65" s="10" t="s">
        <v>22</v>
      </c>
      <c r="J65" s="10" t="s">
        <v>173</v>
      </c>
    </row>
    <row r="66" spans="1:10" ht="30" x14ac:dyDescent="0.25">
      <c r="A66" s="8" t="s">
        <v>174</v>
      </c>
      <c r="B66" s="9">
        <v>445</v>
      </c>
      <c r="C66" s="9">
        <f t="shared" si="0"/>
        <v>356</v>
      </c>
      <c r="D66" s="9">
        <f t="shared" si="3"/>
        <v>311.5</v>
      </c>
      <c r="E66" s="9">
        <f t="shared" si="4"/>
        <v>267</v>
      </c>
      <c r="F66" s="10">
        <v>2011</v>
      </c>
      <c r="G66" s="10" t="s">
        <v>102</v>
      </c>
      <c r="H66" s="10" t="s">
        <v>39</v>
      </c>
      <c r="I66" s="10" t="s">
        <v>22</v>
      </c>
      <c r="J66" s="10" t="s">
        <v>175</v>
      </c>
    </row>
    <row r="67" spans="1:10" ht="30" x14ac:dyDescent="0.25">
      <c r="A67" s="8" t="s">
        <v>176</v>
      </c>
      <c r="B67" s="9">
        <v>175</v>
      </c>
      <c r="C67" s="9">
        <f t="shared" si="0"/>
        <v>140</v>
      </c>
      <c r="D67" s="9">
        <f t="shared" si="3"/>
        <v>122.49999999999999</v>
      </c>
      <c r="E67" s="9">
        <f t="shared" si="4"/>
        <v>105</v>
      </c>
      <c r="F67" s="10">
        <v>2010</v>
      </c>
      <c r="G67" s="10" t="s">
        <v>177</v>
      </c>
      <c r="H67" s="10" t="s">
        <v>21</v>
      </c>
      <c r="I67" s="10" t="s">
        <v>108</v>
      </c>
      <c r="J67" s="10" t="s">
        <v>178</v>
      </c>
    </row>
    <row r="68" spans="1:10" ht="45" x14ac:dyDescent="0.25">
      <c r="A68" s="11" t="s">
        <v>179</v>
      </c>
      <c r="B68" s="9">
        <v>195</v>
      </c>
      <c r="C68" s="9">
        <f t="shared" si="0"/>
        <v>156</v>
      </c>
      <c r="D68" s="9">
        <f t="shared" si="3"/>
        <v>136.5</v>
      </c>
      <c r="E68" s="9">
        <f t="shared" si="4"/>
        <v>117</v>
      </c>
      <c r="F68" s="10">
        <v>2010</v>
      </c>
      <c r="G68" s="10" t="s">
        <v>11</v>
      </c>
      <c r="H68" s="10" t="s">
        <v>39</v>
      </c>
      <c r="I68" s="10" t="s">
        <v>22</v>
      </c>
      <c r="J68" s="10" t="s">
        <v>180</v>
      </c>
    </row>
    <row r="69" spans="1:10" ht="30" x14ac:dyDescent="0.25">
      <c r="A69" s="11" t="s">
        <v>181</v>
      </c>
      <c r="B69" s="9">
        <v>65</v>
      </c>
      <c r="C69" s="9">
        <f t="shared" si="0"/>
        <v>52</v>
      </c>
      <c r="D69" s="9">
        <f t="shared" si="3"/>
        <v>45.5</v>
      </c>
      <c r="E69" s="9">
        <f t="shared" si="4"/>
        <v>39</v>
      </c>
      <c r="F69" s="10">
        <v>2012</v>
      </c>
      <c r="G69" s="10" t="s">
        <v>20</v>
      </c>
      <c r="H69" s="10" t="s">
        <v>16</v>
      </c>
      <c r="I69" s="13" t="s">
        <v>22</v>
      </c>
      <c r="J69" s="10" t="s">
        <v>182</v>
      </c>
    </row>
    <row r="70" spans="1:10" ht="30" x14ac:dyDescent="0.25">
      <c r="A70" s="8" t="s">
        <v>183</v>
      </c>
      <c r="B70" s="9">
        <v>160</v>
      </c>
      <c r="C70" s="9">
        <f t="shared" si="0"/>
        <v>128</v>
      </c>
      <c r="D70" s="9">
        <f t="shared" si="3"/>
        <v>112</v>
      </c>
      <c r="E70" s="9">
        <f t="shared" si="4"/>
        <v>96</v>
      </c>
      <c r="F70" s="10">
        <v>2010</v>
      </c>
      <c r="G70" s="10" t="s">
        <v>184</v>
      </c>
      <c r="H70" s="10" t="s">
        <v>87</v>
      </c>
      <c r="I70" s="10" t="s">
        <v>22</v>
      </c>
      <c r="J70" s="10" t="s">
        <v>185</v>
      </c>
    </row>
    <row r="71" spans="1:10" ht="30" x14ac:dyDescent="0.25">
      <c r="A71" s="11" t="s">
        <v>186</v>
      </c>
      <c r="B71" s="9">
        <v>180</v>
      </c>
      <c r="C71" s="9">
        <f t="shared" ref="C71:C83" si="5">B71*0.8</f>
        <v>144</v>
      </c>
      <c r="D71" s="9">
        <f t="shared" si="3"/>
        <v>125.99999999999999</v>
      </c>
      <c r="E71" s="9">
        <f t="shared" si="4"/>
        <v>108</v>
      </c>
      <c r="F71" s="10">
        <v>2012</v>
      </c>
      <c r="G71" s="10" t="s">
        <v>11</v>
      </c>
      <c r="H71" s="10" t="s">
        <v>36</v>
      </c>
      <c r="I71" s="13" t="s">
        <v>22</v>
      </c>
      <c r="J71" s="10" t="s">
        <v>187</v>
      </c>
    </row>
    <row r="72" spans="1:10" ht="45" x14ac:dyDescent="0.25">
      <c r="A72" s="8" t="s">
        <v>188</v>
      </c>
      <c r="B72" s="9">
        <v>255</v>
      </c>
      <c r="C72" s="9">
        <f t="shared" si="5"/>
        <v>204</v>
      </c>
      <c r="D72" s="9">
        <f t="shared" si="3"/>
        <v>178.5</v>
      </c>
      <c r="E72" s="9">
        <f t="shared" si="4"/>
        <v>153</v>
      </c>
      <c r="F72" s="10">
        <v>2011</v>
      </c>
      <c r="G72" s="10" t="s">
        <v>11</v>
      </c>
      <c r="H72" s="10" t="s">
        <v>16</v>
      </c>
      <c r="I72" s="10" t="s">
        <v>29</v>
      </c>
      <c r="J72" s="10" t="s">
        <v>189</v>
      </c>
    </row>
    <row r="73" spans="1:10" ht="30" x14ac:dyDescent="0.25">
      <c r="A73" s="11" t="s">
        <v>190</v>
      </c>
      <c r="B73" s="9">
        <v>180</v>
      </c>
      <c r="C73" s="9">
        <f t="shared" si="5"/>
        <v>144</v>
      </c>
      <c r="D73" s="9">
        <f t="shared" si="3"/>
        <v>125.99999999999999</v>
      </c>
      <c r="E73" s="9">
        <f t="shared" si="4"/>
        <v>108</v>
      </c>
      <c r="F73" s="10">
        <v>2012</v>
      </c>
      <c r="G73" s="10" t="s">
        <v>11</v>
      </c>
      <c r="H73" s="10" t="s">
        <v>36</v>
      </c>
      <c r="I73" s="13" t="s">
        <v>22</v>
      </c>
      <c r="J73" s="10" t="s">
        <v>191</v>
      </c>
    </row>
    <row r="74" spans="1:10" ht="30" x14ac:dyDescent="0.25">
      <c r="A74" s="11" t="s">
        <v>192</v>
      </c>
      <c r="B74" s="9">
        <v>180</v>
      </c>
      <c r="C74" s="9">
        <f t="shared" si="5"/>
        <v>144</v>
      </c>
      <c r="D74" s="9">
        <f t="shared" ref="D74:D83" si="6">B74*0.7</f>
        <v>125.99999999999999</v>
      </c>
      <c r="E74" s="9">
        <f t="shared" ref="E74:E83" si="7">B74*0.6</f>
        <v>108</v>
      </c>
      <c r="F74" s="10">
        <v>2012</v>
      </c>
      <c r="G74" s="10" t="s">
        <v>11</v>
      </c>
      <c r="H74" s="10" t="s">
        <v>36</v>
      </c>
      <c r="I74" s="13" t="s">
        <v>22</v>
      </c>
      <c r="J74" s="10" t="s">
        <v>193</v>
      </c>
    </row>
    <row r="75" spans="1:10" ht="30" x14ac:dyDescent="0.25">
      <c r="A75" s="11" t="s">
        <v>194</v>
      </c>
      <c r="B75" s="9">
        <v>115</v>
      </c>
      <c r="C75" s="9">
        <f t="shared" si="5"/>
        <v>92</v>
      </c>
      <c r="D75" s="9">
        <f t="shared" si="6"/>
        <v>80.5</v>
      </c>
      <c r="E75" s="9">
        <f t="shared" si="7"/>
        <v>69</v>
      </c>
      <c r="F75" s="10">
        <v>2011</v>
      </c>
      <c r="G75" s="15" t="s">
        <v>20</v>
      </c>
      <c r="H75" s="10" t="s">
        <v>36</v>
      </c>
      <c r="I75" s="10" t="s">
        <v>91</v>
      </c>
      <c r="J75" s="10" t="s">
        <v>195</v>
      </c>
    </row>
    <row r="76" spans="1:10" ht="30" x14ac:dyDescent="0.25">
      <c r="A76" s="8" t="s">
        <v>196</v>
      </c>
      <c r="B76" s="9">
        <v>265</v>
      </c>
      <c r="C76" s="9">
        <f t="shared" si="5"/>
        <v>212</v>
      </c>
      <c r="D76" s="9">
        <f t="shared" si="6"/>
        <v>185.5</v>
      </c>
      <c r="E76" s="9">
        <f t="shared" si="7"/>
        <v>159</v>
      </c>
      <c r="F76" s="10">
        <v>2010</v>
      </c>
      <c r="G76" s="10" t="s">
        <v>20</v>
      </c>
      <c r="H76" s="10" t="s">
        <v>77</v>
      </c>
      <c r="I76" s="10" t="s">
        <v>22</v>
      </c>
      <c r="J76" s="10" t="s">
        <v>197</v>
      </c>
    </row>
    <row r="77" spans="1:10" ht="30" x14ac:dyDescent="0.25">
      <c r="A77" s="8" t="s">
        <v>198</v>
      </c>
      <c r="B77" s="9">
        <v>165</v>
      </c>
      <c r="C77" s="9">
        <f t="shared" si="5"/>
        <v>132</v>
      </c>
      <c r="D77" s="9">
        <f t="shared" si="6"/>
        <v>115.49999999999999</v>
      </c>
      <c r="E77" s="9">
        <f t="shared" si="7"/>
        <v>99</v>
      </c>
      <c r="F77" s="10">
        <v>2011</v>
      </c>
      <c r="G77" s="10" t="s">
        <v>11</v>
      </c>
      <c r="H77" s="10" t="s">
        <v>16</v>
      </c>
      <c r="I77" s="10" t="s">
        <v>199</v>
      </c>
      <c r="J77" s="10" t="s">
        <v>200</v>
      </c>
    </row>
    <row r="78" spans="1:10" ht="60" x14ac:dyDescent="0.25">
      <c r="A78" s="11" t="s">
        <v>201</v>
      </c>
      <c r="B78" s="9">
        <v>190</v>
      </c>
      <c r="C78" s="9">
        <f t="shared" si="5"/>
        <v>152</v>
      </c>
      <c r="D78" s="9">
        <f t="shared" si="6"/>
        <v>133</v>
      </c>
      <c r="E78" s="9">
        <f t="shared" si="7"/>
        <v>114</v>
      </c>
      <c r="F78" s="10">
        <v>2010</v>
      </c>
      <c r="G78" s="10" t="s">
        <v>11</v>
      </c>
      <c r="H78" s="12" t="s">
        <v>48</v>
      </c>
      <c r="I78" s="13" t="s">
        <v>33</v>
      </c>
      <c r="J78" s="10" t="s">
        <v>202</v>
      </c>
    </row>
    <row r="79" spans="1:10" ht="30" x14ac:dyDescent="0.25">
      <c r="A79" s="8" t="s">
        <v>203</v>
      </c>
      <c r="B79" s="9">
        <v>405</v>
      </c>
      <c r="C79" s="9">
        <f t="shared" si="5"/>
        <v>324</v>
      </c>
      <c r="D79" s="9">
        <f t="shared" si="6"/>
        <v>283.5</v>
      </c>
      <c r="E79" s="9">
        <f t="shared" si="7"/>
        <v>243</v>
      </c>
      <c r="F79" s="10">
        <v>2011</v>
      </c>
      <c r="G79" s="10" t="s">
        <v>11</v>
      </c>
      <c r="H79" s="10" t="s">
        <v>16</v>
      </c>
      <c r="I79" s="10" t="s">
        <v>204</v>
      </c>
      <c r="J79" s="10" t="s">
        <v>205</v>
      </c>
    </row>
    <row r="80" spans="1:10" ht="30" x14ac:dyDescent="0.25">
      <c r="A80" s="11" t="s">
        <v>206</v>
      </c>
      <c r="B80" s="9">
        <v>175</v>
      </c>
      <c r="C80" s="9">
        <f t="shared" si="5"/>
        <v>140</v>
      </c>
      <c r="D80" s="9">
        <f t="shared" si="6"/>
        <v>122.49999999999999</v>
      </c>
      <c r="E80" s="9">
        <f t="shared" si="7"/>
        <v>105</v>
      </c>
      <c r="F80" s="10">
        <v>2011</v>
      </c>
      <c r="G80" s="15" t="s">
        <v>11</v>
      </c>
      <c r="H80" s="10" t="s">
        <v>36</v>
      </c>
      <c r="I80" s="10" t="s">
        <v>65</v>
      </c>
      <c r="J80" s="10" t="s">
        <v>207</v>
      </c>
    </row>
    <row r="81" spans="1:10" ht="30" x14ac:dyDescent="0.25">
      <c r="A81" s="11" t="s">
        <v>208</v>
      </c>
      <c r="B81" s="9">
        <v>150</v>
      </c>
      <c r="C81" s="9">
        <f t="shared" si="5"/>
        <v>120</v>
      </c>
      <c r="D81" s="9">
        <f t="shared" si="6"/>
        <v>105</v>
      </c>
      <c r="E81" s="9">
        <f t="shared" si="7"/>
        <v>90</v>
      </c>
      <c r="F81" s="10">
        <v>2012</v>
      </c>
      <c r="G81" s="10" t="s">
        <v>20</v>
      </c>
      <c r="H81" s="10" t="s">
        <v>16</v>
      </c>
      <c r="I81" s="10" t="s">
        <v>22</v>
      </c>
      <c r="J81" s="10" t="s">
        <v>209</v>
      </c>
    </row>
    <row r="82" spans="1:10" ht="30" x14ac:dyDescent="0.25">
      <c r="A82" s="8" t="s">
        <v>210</v>
      </c>
      <c r="B82" s="9">
        <v>330</v>
      </c>
      <c r="C82" s="9">
        <f t="shared" si="5"/>
        <v>264</v>
      </c>
      <c r="D82" s="9">
        <f t="shared" si="6"/>
        <v>230.99999999999997</v>
      </c>
      <c r="E82" s="9">
        <f t="shared" si="7"/>
        <v>198</v>
      </c>
      <c r="F82" s="10">
        <v>2011</v>
      </c>
      <c r="G82" s="10" t="s">
        <v>20</v>
      </c>
      <c r="H82" s="10" t="s">
        <v>16</v>
      </c>
      <c r="I82" s="10" t="s">
        <v>22</v>
      </c>
      <c r="J82" s="10" t="s">
        <v>211</v>
      </c>
    </row>
    <row r="83" spans="1:10" ht="30" x14ac:dyDescent="0.25">
      <c r="A83" s="11" t="s">
        <v>212</v>
      </c>
      <c r="B83" s="9">
        <v>248</v>
      </c>
      <c r="C83" s="9">
        <f t="shared" si="5"/>
        <v>198.4</v>
      </c>
      <c r="D83" s="9">
        <f t="shared" si="6"/>
        <v>173.6</v>
      </c>
      <c r="E83" s="9">
        <f t="shared" si="7"/>
        <v>148.79999999999998</v>
      </c>
      <c r="F83" s="10">
        <v>2010</v>
      </c>
      <c r="G83" s="10" t="s">
        <v>20</v>
      </c>
      <c r="H83" s="10" t="s">
        <v>16</v>
      </c>
      <c r="I83" s="10" t="s">
        <v>33</v>
      </c>
      <c r="J83" s="10" t="s">
        <v>213</v>
      </c>
    </row>
    <row r="84" spans="1:10" x14ac:dyDescent="0.25">
      <c r="B84" s="19">
        <f>SUM(B6:B83)</f>
        <v>16842</v>
      </c>
    </row>
  </sheetData>
  <pageMargins left="0.2" right="0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WoltersKluwer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2014-02-11T20:07:55Z</cp:lastPrinted>
  <dcterms:created xsi:type="dcterms:W3CDTF">2014-02-11T19:46:02Z</dcterms:created>
  <dcterms:modified xsi:type="dcterms:W3CDTF">2014-02-21T14:43:12Z</dcterms:modified>
</cp:coreProperties>
</file>