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255" activeTab="0"/>
  </bookViews>
  <sheets>
    <sheet name="NEW ITEMS 2010-2011" sheetId="1" r:id="rId1"/>
    <sheet name="WITHDRAWN 2010-2011" sheetId="2" r:id="rId2"/>
  </sheets>
  <definedNames>
    <definedName name="_xlnm.Print_Area" localSheetId="1">'WITHDRAWN 2010-2011'!$A$1:$F$29</definedName>
  </definedNames>
  <calcPr fullCalcOnLoad="1"/>
</workbook>
</file>

<file path=xl/sharedStrings.xml><?xml version="1.0" encoding="utf-8"?>
<sst xmlns="http://schemas.openxmlformats.org/spreadsheetml/2006/main" count="161" uniqueCount="52">
  <si>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</si>
  <si>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</si>
  <si>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</si>
  <si>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</si>
  <si>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</si>
  <si>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</si>
  <si>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</si>
  <si>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</si>
  <si>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</si>
  <si>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</si>
  <si>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</si>
  <si>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</si>
  <si>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August </t>
  </si>
  <si>
    <t xml:space="preserve">May </t>
  </si>
  <si>
    <t xml:space="preserve"> </t>
  </si>
  <si>
    <t>WITHDRAWN STATISTICS</t>
  </si>
  <si>
    <t>LEE CAMPUS</t>
  </si>
  <si>
    <t>COLLIER CAMPUS</t>
  </si>
  <si>
    <t>CHARLOTTE CAMPUS</t>
  </si>
  <si>
    <t>NEW ITEMS</t>
  </si>
  <si>
    <t>Circulation</t>
  </si>
  <si>
    <t>Audio-Visual</t>
  </si>
  <si>
    <t>Reference</t>
  </si>
  <si>
    <t>Total</t>
  </si>
  <si>
    <t>Aug</t>
  </si>
  <si>
    <t>Sept</t>
  </si>
  <si>
    <t>Oct</t>
  </si>
  <si>
    <t>Nov</t>
  </si>
  <si>
    <t>Dec</t>
  </si>
  <si>
    <t>Jan</t>
  </si>
  <si>
    <t>Feb</t>
  </si>
  <si>
    <t>LEE</t>
  </si>
  <si>
    <t>COLLIER</t>
  </si>
  <si>
    <t>CHARLOTTE</t>
  </si>
  <si>
    <t xml:space="preserve"> TOTAL NEW ITEMS</t>
  </si>
  <si>
    <t>TLC</t>
  </si>
  <si>
    <t xml:space="preserve">Totals for  </t>
  </si>
  <si>
    <t xml:space="preserve">Totals for </t>
  </si>
  <si>
    <t>Totals for</t>
  </si>
  <si>
    <t>ECHS</t>
  </si>
  <si>
    <t>HENDRY/GLADES</t>
  </si>
  <si>
    <t>Audiovisual</t>
  </si>
  <si>
    <t>A-V</t>
  </si>
  <si>
    <t>Hendry/Glades</t>
  </si>
  <si>
    <t>CIRC</t>
  </si>
  <si>
    <t>REF</t>
  </si>
  <si>
    <t xml:space="preserve">  LEE CAMPUS</t>
  </si>
  <si>
    <t>eBooks</t>
  </si>
  <si>
    <t>eVideos</t>
  </si>
  <si>
    <t>District Wide eVideos</t>
  </si>
  <si>
    <t>District Wide eBooks</t>
  </si>
  <si>
    <t>Annual 2010-11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</si>
</sst>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05">
    <font>
      <sz val="10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b/>
      <sz val="16"/>
      <color indexed="9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sz val="14"/>
      <color indexed="50"/>
      <name val="Arial"/>
      <family val="2"/>
    </font>
    <font>
      <sz val="10"/>
      <color indexed="50"/>
      <name val="Arial"/>
      <family val="2"/>
    </font>
    <font>
      <sz val="12"/>
      <color indexed="50"/>
      <name val="Arial"/>
      <family val="2"/>
    </font>
    <font>
      <b/>
      <sz val="14"/>
      <color indexed="50"/>
      <name val="Arial"/>
      <family val="2"/>
    </font>
    <font>
      <b/>
      <sz val="12"/>
      <color indexed="21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b/>
      <sz val="12"/>
      <color indexed="17"/>
      <name val="Arial"/>
      <family val="2"/>
    </font>
    <font>
      <b/>
      <sz val="12"/>
      <color indexed="50"/>
      <name val="Arial"/>
      <family val="2"/>
    </font>
    <font>
      <b/>
      <sz val="12"/>
      <color indexed="18"/>
      <name val="Arial"/>
      <family val="2"/>
    </font>
    <font>
      <b/>
      <sz val="12"/>
      <color indexed="5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color indexed="9"/>
      <name val="Arial"/>
      <family val="2"/>
    </font>
    <font>
      <b/>
      <sz val="13"/>
      <color indexed="9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1"/>
      <name val="Arial"/>
      <family val="2"/>
    </font>
    <font>
      <b/>
      <sz val="14"/>
      <color indexed="11"/>
      <name val="Arial"/>
      <family val="2"/>
    </font>
    <font>
      <sz val="10"/>
      <color indexed="11"/>
      <name val="Arial"/>
      <family val="2"/>
    </font>
    <font>
      <sz val="12"/>
      <color indexed="11"/>
      <name val="Arial"/>
      <family val="2"/>
    </font>
    <font>
      <sz val="10"/>
      <color indexed="57"/>
      <name val="Arial"/>
      <family val="2"/>
    </font>
    <font>
      <b/>
      <sz val="11"/>
      <color indexed="57"/>
      <name val="Arial"/>
      <family val="2"/>
    </font>
    <font>
      <sz val="14"/>
      <color indexed="57"/>
      <name val="Arial"/>
      <family val="2"/>
    </font>
    <font>
      <sz val="12"/>
      <color indexed="57"/>
      <name val="Arial"/>
      <family val="2"/>
    </font>
    <font>
      <b/>
      <sz val="12"/>
      <color indexed="11"/>
      <name val="Arial"/>
      <family val="2"/>
    </font>
    <font>
      <sz val="13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4"/>
      <color rgb="FF00CC66"/>
      <name val="Arial"/>
      <family val="2"/>
    </font>
    <font>
      <b/>
      <sz val="14"/>
      <color rgb="FF00CC66"/>
      <name val="Arial"/>
      <family val="2"/>
    </font>
    <font>
      <sz val="10"/>
      <color rgb="FF00CC66"/>
      <name val="Arial"/>
      <family val="2"/>
    </font>
    <font>
      <sz val="12"/>
      <color rgb="FF00CC66"/>
      <name val="Arial"/>
      <family val="2"/>
    </font>
    <font>
      <sz val="10"/>
      <color rgb="FF33CC33"/>
      <name val="Arial"/>
      <family val="2"/>
    </font>
    <font>
      <b/>
      <sz val="11"/>
      <color rgb="FF33CC33"/>
      <name val="Arial"/>
      <family val="2"/>
    </font>
    <font>
      <sz val="14"/>
      <color rgb="FF33CC33"/>
      <name val="Arial"/>
      <family val="2"/>
    </font>
    <font>
      <sz val="12"/>
      <color rgb="FF33CC33"/>
      <name val="Arial"/>
      <family val="2"/>
    </font>
    <font>
      <b/>
      <sz val="12"/>
      <color rgb="FF00CC66"/>
      <name val="Arial"/>
      <family val="2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3"/>
      <color theme="0"/>
      <name val="Arial"/>
      <family val="2"/>
    </font>
    <font>
      <sz val="13"/>
      <color rgb="FF00B050"/>
      <name val="Arial"/>
      <family val="2"/>
    </font>
    <font>
      <sz val="14"/>
      <color rgb="FF00B050"/>
      <name val="Arial"/>
      <family val="2"/>
    </font>
    <font>
      <b/>
      <sz val="12"/>
      <color theme="3" tint="-0.24997000396251678"/>
      <name val="Arial"/>
      <family val="2"/>
    </font>
    <font>
      <sz val="12"/>
      <color theme="3" tint="-0.24997000396251678"/>
      <name val="Arial"/>
      <family val="2"/>
    </font>
    <font>
      <b/>
      <sz val="14"/>
      <color rgb="FF00B05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>
        <color indexed="63"/>
      </right>
      <top style="thin">
        <color rgb="FF339966"/>
      </top>
      <bottom style="thin">
        <color rgb="FF339966"/>
      </bottom>
    </border>
    <border>
      <left style="thin">
        <color rgb="FF00CC66"/>
      </left>
      <right style="thin">
        <color rgb="FF00CC66"/>
      </right>
      <top style="thin">
        <color rgb="FF00CC66"/>
      </top>
      <bottom style="thin">
        <color rgb="FF00CC66"/>
      </bottom>
    </border>
    <border>
      <left>
        <color indexed="63"/>
      </left>
      <right>
        <color indexed="63"/>
      </right>
      <top style="thin">
        <color rgb="FF339966"/>
      </top>
      <bottom style="thin">
        <color rgb="FF339966"/>
      </bottom>
    </border>
    <border>
      <left style="thin">
        <color rgb="FF00CC66"/>
      </left>
      <right>
        <color indexed="63"/>
      </right>
      <top style="thin">
        <color rgb="FF00CC66"/>
      </top>
      <bottom style="thin">
        <color rgb="FF00CC66"/>
      </bottom>
    </border>
    <border>
      <left>
        <color indexed="63"/>
      </left>
      <right style="thin">
        <color rgb="FF00CC66"/>
      </right>
      <top style="thin">
        <color rgb="FF00CC66"/>
      </top>
      <bottom style="thin">
        <color rgb="FF00CC66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669900"/>
      </bottom>
    </border>
    <border>
      <left style="thin">
        <color rgb="FF669900"/>
      </left>
      <right style="thin">
        <color rgb="FF669900"/>
      </right>
      <top style="thin">
        <color rgb="FF669900"/>
      </top>
      <bottom style="thin">
        <color rgb="FF669900"/>
      </bottom>
    </border>
    <border>
      <left style="thin">
        <color rgb="FF669900"/>
      </left>
      <right style="thin">
        <color rgb="FF669900"/>
      </right>
      <top>
        <color indexed="63"/>
      </top>
      <bottom style="thin">
        <color rgb="FF66990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39966"/>
      </bottom>
    </border>
    <border>
      <left>
        <color indexed="63"/>
      </left>
      <right>
        <color indexed="63"/>
      </right>
      <top>
        <color indexed="63"/>
      </top>
      <bottom style="thin">
        <color rgb="FF00CC66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Alignment="1">
      <alignment/>
    </xf>
    <xf numFmtId="0" fontId="21" fillId="0" borderId="12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/>
      <protection locked="0"/>
    </xf>
    <xf numFmtId="0" fontId="30" fillId="0" borderId="13" xfId="0" applyFont="1" applyBorder="1" applyAlignment="1" applyProtection="1">
      <alignment/>
      <protection locked="0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21" fillId="0" borderId="12" xfId="0" applyFont="1" applyBorder="1" applyAlignment="1" applyProtection="1">
      <alignment horizontal="right"/>
      <protection locked="0"/>
    </xf>
    <xf numFmtId="0" fontId="21" fillId="0" borderId="15" xfId="0" applyFont="1" applyBorder="1" applyAlignment="1" applyProtection="1">
      <alignment/>
      <protection locked="0"/>
    </xf>
    <xf numFmtId="0" fontId="25" fillId="0" borderId="16" xfId="0" applyFont="1" applyBorder="1" applyAlignment="1" applyProtection="1">
      <alignment/>
      <protection locked="0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34" fillId="0" borderId="12" xfId="0" applyFont="1" applyBorder="1" applyAlignment="1" applyProtection="1">
      <alignment/>
      <protection/>
    </xf>
    <xf numFmtId="0" fontId="35" fillId="0" borderId="16" xfId="0" applyFont="1" applyBorder="1" applyAlignment="1" applyProtection="1">
      <alignment/>
      <protection/>
    </xf>
    <xf numFmtId="0" fontId="35" fillId="0" borderId="14" xfId="0" applyFont="1" applyBorder="1" applyAlignment="1" applyProtection="1">
      <alignment/>
      <protection/>
    </xf>
    <xf numFmtId="0" fontId="36" fillId="0" borderId="13" xfId="0" applyFont="1" applyBorder="1" applyAlignment="1" applyProtection="1">
      <alignment/>
      <protection/>
    </xf>
    <xf numFmtId="0" fontId="37" fillId="0" borderId="13" xfId="0" applyFont="1" applyBorder="1" applyAlignment="1">
      <alignment/>
    </xf>
    <xf numFmtId="0" fontId="32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8" fillId="0" borderId="21" xfId="0" applyFont="1" applyBorder="1" applyAlignment="1">
      <alignment/>
    </xf>
    <xf numFmtId="0" fontId="89" fillId="0" borderId="21" xfId="0" applyFont="1" applyBorder="1" applyAlignment="1">
      <alignment/>
    </xf>
    <xf numFmtId="0" fontId="89" fillId="0" borderId="21" xfId="0" applyNumberFormat="1" applyFont="1" applyBorder="1" applyAlignment="1">
      <alignment/>
    </xf>
    <xf numFmtId="0" fontId="88" fillId="0" borderId="22" xfId="0" applyFont="1" applyBorder="1" applyAlignment="1">
      <alignment/>
    </xf>
    <xf numFmtId="0" fontId="90" fillId="0" borderId="21" xfId="0" applyFont="1" applyBorder="1" applyAlignment="1">
      <alignment/>
    </xf>
    <xf numFmtId="0" fontId="88" fillId="0" borderId="23" xfId="0" applyFont="1" applyBorder="1" applyAlignment="1">
      <alignment/>
    </xf>
    <xf numFmtId="0" fontId="88" fillId="0" borderId="22" xfId="0" applyFont="1" applyFill="1" applyBorder="1" applyAlignment="1">
      <alignment/>
    </xf>
    <xf numFmtId="0" fontId="88" fillId="0" borderId="24" xfId="0" applyFont="1" applyFill="1" applyBorder="1" applyAlignment="1">
      <alignment/>
    </xf>
    <xf numFmtId="0" fontId="89" fillId="0" borderId="21" xfId="0" applyFont="1" applyFill="1" applyBorder="1" applyAlignment="1">
      <alignment/>
    </xf>
    <xf numFmtId="0" fontId="88" fillId="0" borderId="24" xfId="0" applyFont="1" applyBorder="1" applyAlignment="1">
      <alignment/>
    </xf>
    <xf numFmtId="0" fontId="88" fillId="0" borderId="25" xfId="0" applyFont="1" applyBorder="1" applyAlignment="1">
      <alignment/>
    </xf>
    <xf numFmtId="0" fontId="88" fillId="0" borderId="26" xfId="0" applyFont="1" applyBorder="1" applyAlignment="1">
      <alignment/>
    </xf>
    <xf numFmtId="0" fontId="89" fillId="0" borderId="21" xfId="0" applyFont="1" applyBorder="1" applyAlignment="1">
      <alignment/>
    </xf>
    <xf numFmtId="0" fontId="89" fillId="0" borderId="22" xfId="0" applyFont="1" applyBorder="1" applyAlignment="1">
      <alignment/>
    </xf>
    <xf numFmtId="0" fontId="89" fillId="0" borderId="22" xfId="0" applyFont="1" applyFill="1" applyBorder="1" applyAlignment="1">
      <alignment/>
    </xf>
    <xf numFmtId="0" fontId="89" fillId="0" borderId="25" xfId="0" applyFont="1" applyBorder="1" applyAlignment="1">
      <alignment/>
    </xf>
    <xf numFmtId="0" fontId="91" fillId="0" borderId="27" xfId="0" applyFont="1" applyBorder="1" applyAlignment="1" applyProtection="1">
      <alignment/>
      <protection/>
    </xf>
    <xf numFmtId="0" fontId="92" fillId="0" borderId="0" xfId="0" applyFont="1" applyAlignment="1">
      <alignment/>
    </xf>
    <xf numFmtId="0" fontId="92" fillId="0" borderId="28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94" fillId="0" borderId="0" xfId="0" applyFont="1" applyAlignment="1">
      <alignment/>
    </xf>
    <xf numFmtId="0" fontId="95" fillId="0" borderId="29" xfId="0" applyFont="1" applyBorder="1" applyAlignment="1">
      <alignment/>
    </xf>
    <xf numFmtId="0" fontId="95" fillId="0" borderId="30" xfId="0" applyFont="1" applyBorder="1" applyAlignment="1">
      <alignment/>
    </xf>
    <xf numFmtId="0" fontId="95" fillId="0" borderId="29" xfId="0" applyFont="1" applyBorder="1" applyAlignment="1">
      <alignment/>
    </xf>
    <xf numFmtId="0" fontId="96" fillId="38" borderId="27" xfId="0" applyFont="1" applyFill="1" applyBorder="1" applyAlignment="1">
      <alignment/>
    </xf>
    <xf numFmtId="0" fontId="96" fillId="0" borderId="27" xfId="0" applyFont="1" applyBorder="1" applyAlignment="1">
      <alignment/>
    </xf>
    <xf numFmtId="0" fontId="2" fillId="0" borderId="0" xfId="0" applyFont="1" applyFill="1" applyAlignment="1">
      <alignment/>
    </xf>
    <xf numFmtId="17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 applyProtection="1">
      <alignment horizontal="center"/>
      <protection locked="0"/>
    </xf>
    <xf numFmtId="0" fontId="96" fillId="0" borderId="21" xfId="0" applyFont="1" applyBorder="1" applyAlignment="1">
      <alignment/>
    </xf>
    <xf numFmtId="0" fontId="97" fillId="0" borderId="0" xfId="0" applyFont="1" applyBorder="1" applyAlignment="1" applyProtection="1">
      <alignment horizontal="center"/>
      <protection/>
    </xf>
    <xf numFmtId="0" fontId="94" fillId="0" borderId="31" xfId="0" applyFont="1" applyBorder="1" applyAlignment="1">
      <alignment/>
    </xf>
    <xf numFmtId="0" fontId="98" fillId="0" borderId="32" xfId="0" applyFont="1" applyBorder="1" applyAlignment="1">
      <alignment/>
    </xf>
    <xf numFmtId="0" fontId="98" fillId="0" borderId="27" xfId="0" applyFont="1" applyBorder="1" applyAlignment="1">
      <alignment/>
    </xf>
    <xf numFmtId="0" fontId="98" fillId="0" borderId="27" xfId="0" applyFont="1" applyBorder="1" applyAlignment="1">
      <alignment/>
    </xf>
    <xf numFmtId="0" fontId="99" fillId="39" borderId="0" xfId="0" applyFont="1" applyFill="1" applyAlignment="1">
      <alignment horizontal="center"/>
    </xf>
    <xf numFmtId="0" fontId="100" fillId="39" borderId="0" xfId="0" applyFont="1" applyFill="1" applyAlignment="1">
      <alignment horizontal="center"/>
    </xf>
    <xf numFmtId="0" fontId="99" fillId="40" borderId="0" xfId="0" applyFont="1" applyFill="1" applyAlignment="1">
      <alignment horizontal="center"/>
    </xf>
    <xf numFmtId="0" fontId="101" fillId="0" borderId="0" xfId="0" applyFont="1" applyAlignment="1">
      <alignment/>
    </xf>
    <xf numFmtId="0" fontId="97" fillId="0" borderId="0" xfId="0" applyFont="1" applyAlignment="1">
      <alignment/>
    </xf>
    <xf numFmtId="0" fontId="40" fillId="41" borderId="0" xfId="0" applyFont="1" applyFill="1" applyBorder="1" applyAlignment="1">
      <alignment horizontal="center"/>
    </xf>
    <xf numFmtId="0" fontId="41" fillId="42" borderId="33" xfId="0" applyFont="1" applyFill="1" applyBorder="1" applyAlignment="1">
      <alignment horizontal="center"/>
    </xf>
    <xf numFmtId="0" fontId="41" fillId="42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34" xfId="0" applyBorder="1" applyAlignment="1">
      <alignment/>
    </xf>
    <xf numFmtId="0" fontId="23" fillId="0" borderId="0" xfId="0" applyFont="1" applyBorder="1" applyAlignment="1">
      <alignment/>
    </xf>
    <xf numFmtId="0" fontId="0" fillId="0" borderId="17" xfId="0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Border="1" applyAlignment="1">
      <alignment/>
    </xf>
    <xf numFmtId="0" fontId="33" fillId="0" borderId="35" xfId="0" applyFont="1" applyBorder="1" applyAlignment="1">
      <alignment/>
    </xf>
    <xf numFmtId="0" fontId="41" fillId="43" borderId="33" xfId="0" applyFont="1" applyFill="1" applyBorder="1" applyAlignment="1">
      <alignment horizontal="center"/>
    </xf>
    <xf numFmtId="0" fontId="41" fillId="43" borderId="0" xfId="0" applyFont="1" applyFill="1" applyBorder="1" applyAlignment="1">
      <alignment horizontal="center"/>
    </xf>
    <xf numFmtId="0" fontId="41" fillId="44" borderId="33" xfId="0" applyFont="1" applyFill="1" applyBorder="1" applyAlignment="1" applyProtection="1">
      <alignment horizontal="center"/>
      <protection locked="0"/>
    </xf>
    <xf numFmtId="0" fontId="41" fillId="44" borderId="0" xfId="0" applyFont="1" applyFill="1" applyBorder="1" applyAlignment="1" applyProtection="1">
      <alignment horizontal="center"/>
      <protection locked="0"/>
    </xf>
    <xf numFmtId="49" fontId="102" fillId="0" borderId="0" xfId="0" applyNumberFormat="1" applyFont="1" applyAlignment="1">
      <alignment horizontal="center"/>
    </xf>
    <xf numFmtId="49" fontId="103" fillId="0" borderId="0" xfId="0" applyNumberFormat="1" applyFont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99" fillId="45" borderId="36" xfId="0" applyFont="1" applyFill="1" applyBorder="1" applyAlignment="1">
      <alignment/>
    </xf>
    <xf numFmtId="0" fontId="42" fillId="0" borderId="36" xfId="0" applyFont="1" applyBorder="1" applyAlignment="1">
      <alignment/>
    </xf>
    <xf numFmtId="0" fontId="99" fillId="45" borderId="37" xfId="0" applyFont="1" applyFill="1" applyBorder="1" applyAlignment="1">
      <alignment/>
    </xf>
    <xf numFmtId="0" fontId="42" fillId="0" borderId="37" xfId="0" applyFont="1" applyBorder="1" applyAlignment="1">
      <alignment/>
    </xf>
    <xf numFmtId="0" fontId="99" fillId="46" borderId="0" xfId="0" applyFont="1" applyFill="1" applyAlignment="1">
      <alignment horizontal="center"/>
    </xf>
    <xf numFmtId="0" fontId="99" fillId="0" borderId="0" xfId="0" applyFont="1" applyAlignment="1">
      <alignment horizontal="center"/>
    </xf>
    <xf numFmtId="0" fontId="99" fillId="45" borderId="38" xfId="0" applyFont="1" applyFill="1" applyBorder="1" applyAlignment="1">
      <alignment horizontal="center"/>
    </xf>
    <xf numFmtId="0" fontId="99" fillId="45" borderId="39" xfId="0" applyFont="1" applyFill="1" applyBorder="1" applyAlignment="1">
      <alignment horizontal="center"/>
    </xf>
    <xf numFmtId="0" fontId="99" fillId="45" borderId="40" xfId="0" applyFont="1" applyFill="1" applyBorder="1" applyAlignment="1">
      <alignment horizontal="center"/>
    </xf>
    <xf numFmtId="0" fontId="104" fillId="0" borderId="0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49" fontId="39" fillId="0" borderId="41" xfId="0" applyNumberFormat="1" applyFont="1" applyBorder="1" applyAlignment="1">
      <alignment horizontal="right"/>
    </xf>
    <xf numFmtId="49" fontId="10" fillId="0" borderId="41" xfId="0" applyNumberFormat="1" applyFont="1" applyBorder="1" applyAlignment="1">
      <alignment horizontal="right"/>
    </xf>
    <xf numFmtId="0" fontId="13" fillId="34" borderId="42" xfId="0" applyFont="1" applyFill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8" fillId="35" borderId="43" xfId="0" applyFont="1" applyFill="1" applyBorder="1" applyAlignment="1">
      <alignment horizontal="center"/>
    </xf>
    <xf numFmtId="0" fontId="38" fillId="35" borderId="44" xfId="0" applyFont="1" applyFill="1" applyBorder="1" applyAlignment="1">
      <alignment horizontal="center"/>
    </xf>
    <xf numFmtId="0" fontId="38" fillId="35" borderId="45" xfId="0" applyFont="1" applyFill="1" applyBorder="1" applyAlignment="1">
      <alignment horizontal="center"/>
    </xf>
    <xf numFmtId="0" fontId="18" fillId="47" borderId="43" xfId="0" applyFont="1" applyFill="1" applyBorder="1" applyAlignment="1">
      <alignment horizontal="center"/>
    </xf>
    <xf numFmtId="0" fontId="38" fillId="47" borderId="44" xfId="0" applyFont="1" applyFill="1" applyBorder="1" applyAlignment="1">
      <alignment horizontal="center"/>
    </xf>
    <xf numFmtId="0" fontId="38" fillId="47" borderId="45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6" fillId="0" borderId="46" xfId="0" applyNumberFormat="1" applyFont="1" applyBorder="1" applyAlignment="1">
      <alignment horizontal="right"/>
    </xf>
    <xf numFmtId="0" fontId="9" fillId="34" borderId="43" xfId="0" applyFont="1" applyFill="1" applyBorder="1" applyAlignment="1">
      <alignment/>
    </xf>
    <xf numFmtId="0" fontId="10" fillId="0" borderId="45" xfId="0" applyFont="1" applyBorder="1" applyAlignment="1">
      <alignment/>
    </xf>
    <xf numFmtId="0" fontId="9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L2" sqref="L2:N2"/>
    </sheetView>
  </sheetViews>
  <sheetFormatPr defaultColWidth="9.140625" defaultRowHeight="12.75"/>
  <cols>
    <col min="1" max="1" width="11.421875" style="0" bestFit="1" customWidth="1"/>
    <col min="2" max="2" width="7.57421875" style="0" customWidth="1"/>
    <col min="3" max="3" width="6.421875" style="0" customWidth="1"/>
    <col min="4" max="14" width="7.28125" style="0" customWidth="1"/>
  </cols>
  <sheetData>
    <row r="1" spans="1:16" ht="24.75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78"/>
      <c r="P1" s="78"/>
    </row>
    <row r="2" spans="10:16" ht="18" customHeight="1">
      <c r="J2" s="112"/>
      <c r="K2" s="112"/>
      <c r="L2" s="110" t="s">
        <v>51</v>
      </c>
      <c r="M2" s="111"/>
      <c r="N2" s="111"/>
      <c r="O2" s="79"/>
      <c r="P2" s="80"/>
    </row>
    <row r="3" spans="1:16" ht="17.25" customHeight="1">
      <c r="A3" s="96" t="s">
        <v>46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81"/>
      <c r="P3" s="81"/>
    </row>
    <row r="4" spans="3:16" ht="16.5" customHeight="1">
      <c r="C4" s="44" t="s">
        <v>0</v>
      </c>
      <c r="D4" s="44" t="s">
        <v>24</v>
      </c>
      <c r="E4" s="44" t="s">
        <v>25</v>
      </c>
      <c r="F4" s="44" t="s">
        <v>26</v>
      </c>
      <c r="G4" s="44" t="s">
        <v>27</v>
      </c>
      <c r="H4" s="44" t="s">
        <v>28</v>
      </c>
      <c r="I4" s="44" t="s">
        <v>29</v>
      </c>
      <c r="J4" s="44" t="s">
        <v>30</v>
      </c>
      <c r="K4" s="44" t="s">
        <v>8</v>
      </c>
      <c r="L4" s="44" t="s">
        <v>9</v>
      </c>
      <c r="M4" s="44" t="s">
        <v>10</v>
      </c>
      <c r="N4" s="44" t="s">
        <v>11</v>
      </c>
      <c r="O4" s="82"/>
      <c r="P4" s="82"/>
    </row>
    <row r="5" spans="1:16" ht="17.25" customHeight="1">
      <c r="A5" s="24" t="s">
        <v>21</v>
      </c>
      <c r="B5" s="2"/>
      <c r="C5" s="33">
        <v>69</v>
      </c>
      <c r="D5" s="35">
        <v>254</v>
      </c>
      <c r="E5" s="35">
        <v>197</v>
      </c>
      <c r="F5" s="35">
        <v>12</v>
      </c>
      <c r="G5" s="35">
        <v>35</v>
      </c>
      <c r="H5" s="35">
        <v>11</v>
      </c>
      <c r="I5" s="35">
        <v>28</v>
      </c>
      <c r="J5" s="35">
        <v>29</v>
      </c>
      <c r="K5" s="35">
        <v>19</v>
      </c>
      <c r="L5" s="35">
        <v>23</v>
      </c>
      <c r="M5" s="35">
        <v>8</v>
      </c>
      <c r="N5" s="35">
        <v>35</v>
      </c>
      <c r="O5" s="82"/>
      <c r="P5" s="82"/>
    </row>
    <row r="6" spans="1:14" ht="17.25" customHeight="1">
      <c r="A6" s="24" t="s">
        <v>20</v>
      </c>
      <c r="B6" s="2"/>
      <c r="C6" s="33">
        <v>163</v>
      </c>
      <c r="D6" s="35">
        <v>127</v>
      </c>
      <c r="E6" s="35">
        <v>102</v>
      </c>
      <c r="F6" s="35">
        <v>77</v>
      </c>
      <c r="G6" s="35">
        <v>99</v>
      </c>
      <c r="H6" s="35">
        <v>120</v>
      </c>
      <c r="I6" s="35">
        <v>97</v>
      </c>
      <c r="J6" s="35">
        <v>121</v>
      </c>
      <c r="K6" s="35">
        <v>41</v>
      </c>
      <c r="L6" s="35">
        <v>183</v>
      </c>
      <c r="M6" s="35">
        <v>138</v>
      </c>
      <c r="N6" s="35">
        <v>544</v>
      </c>
    </row>
    <row r="7" spans="1:14" ht="17.25" customHeight="1">
      <c r="A7" s="104" t="s">
        <v>22</v>
      </c>
      <c r="B7" s="105"/>
      <c r="C7" s="33">
        <v>18</v>
      </c>
      <c r="D7" s="35">
        <v>33</v>
      </c>
      <c r="E7" s="35">
        <v>3</v>
      </c>
      <c r="F7" s="35">
        <v>1</v>
      </c>
      <c r="G7" s="35">
        <v>5</v>
      </c>
      <c r="H7" s="35">
        <v>3</v>
      </c>
      <c r="I7" s="35">
        <v>13</v>
      </c>
      <c r="J7" s="35">
        <v>4</v>
      </c>
      <c r="K7" s="35">
        <v>1</v>
      </c>
      <c r="L7" s="35">
        <v>5</v>
      </c>
      <c r="M7" s="35">
        <v>7</v>
      </c>
      <c r="N7" s="35">
        <v>11</v>
      </c>
    </row>
    <row r="8" spans="1:14" ht="17.25" customHeight="1">
      <c r="A8" s="24" t="s">
        <v>35</v>
      </c>
      <c r="B8" s="2"/>
      <c r="C8" s="33">
        <v>5</v>
      </c>
      <c r="D8" s="35">
        <v>75</v>
      </c>
      <c r="E8" s="35">
        <v>5</v>
      </c>
      <c r="F8" s="35">
        <v>3</v>
      </c>
      <c r="G8" s="35">
        <v>1</v>
      </c>
      <c r="H8" s="35">
        <v>1</v>
      </c>
      <c r="I8" s="35">
        <v>58</v>
      </c>
      <c r="J8" s="35">
        <v>7</v>
      </c>
      <c r="K8" s="35">
        <v>0</v>
      </c>
      <c r="L8" s="35">
        <v>4</v>
      </c>
      <c r="M8" s="35">
        <v>7</v>
      </c>
      <c r="N8" s="35">
        <v>7</v>
      </c>
    </row>
    <row r="9" spans="1:16" ht="19.5" customHeight="1">
      <c r="A9" s="23" t="s">
        <v>23</v>
      </c>
      <c r="C9" s="48">
        <f>SUM(C5:C8)</f>
        <v>255</v>
      </c>
      <c r="D9" s="49">
        <f>SUM(D5,D6,D7:D8)</f>
        <v>489</v>
      </c>
      <c r="E9" s="49">
        <f>SUM(E5,E6,E7:E8)</f>
        <v>307</v>
      </c>
      <c r="F9" s="49">
        <f>SUM(F5,F6,F7:F8)</f>
        <v>93</v>
      </c>
      <c r="G9" s="49">
        <f aca="true" t="shared" si="0" ref="G9:N9">SUM(G5:G8)</f>
        <v>140</v>
      </c>
      <c r="H9" s="49">
        <f t="shared" si="0"/>
        <v>135</v>
      </c>
      <c r="I9" s="49">
        <f t="shared" si="0"/>
        <v>196</v>
      </c>
      <c r="J9" s="49">
        <f t="shared" si="0"/>
        <v>161</v>
      </c>
      <c r="K9" s="49">
        <f t="shared" si="0"/>
        <v>61</v>
      </c>
      <c r="L9" s="49">
        <f t="shared" si="0"/>
        <v>215</v>
      </c>
      <c r="M9" s="49">
        <f>SUM(M5:M8)</f>
        <v>160</v>
      </c>
      <c r="N9" s="49">
        <f t="shared" si="0"/>
        <v>597</v>
      </c>
      <c r="O9" s="82"/>
      <c r="P9" s="82"/>
    </row>
    <row r="10" spans="1:16" ht="17.25" customHeight="1">
      <c r="A10" s="108" t="s">
        <v>17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83"/>
      <c r="P10" s="83"/>
    </row>
    <row r="11" spans="3:16" ht="16.5" customHeight="1">
      <c r="C11" s="43" t="s">
        <v>0</v>
      </c>
      <c r="D11" s="43" t="s">
        <v>24</v>
      </c>
      <c r="E11" s="43" t="s">
        <v>25</v>
      </c>
      <c r="F11" s="43" t="s">
        <v>26</v>
      </c>
      <c r="G11" s="43" t="s">
        <v>27</v>
      </c>
      <c r="H11" s="43" t="s">
        <v>28</v>
      </c>
      <c r="I11" s="43" t="s">
        <v>29</v>
      </c>
      <c r="J11" s="43" t="s">
        <v>30</v>
      </c>
      <c r="K11" s="43" t="s">
        <v>8</v>
      </c>
      <c r="L11" s="43" t="s">
        <v>9</v>
      </c>
      <c r="M11" s="43" t="s">
        <v>10</v>
      </c>
      <c r="N11" s="43" t="s">
        <v>11</v>
      </c>
      <c r="O11" s="82"/>
      <c r="P11" s="82"/>
    </row>
    <row r="12" spans="1:16" ht="17.25" customHeight="1">
      <c r="A12" s="25" t="s">
        <v>21</v>
      </c>
      <c r="B12" s="26"/>
      <c r="C12" s="32">
        <v>6</v>
      </c>
      <c r="D12" s="32">
        <v>1</v>
      </c>
      <c r="E12" s="38">
        <v>6</v>
      </c>
      <c r="F12" s="32">
        <v>7</v>
      </c>
      <c r="G12" s="32">
        <v>9</v>
      </c>
      <c r="H12" s="32">
        <v>3</v>
      </c>
      <c r="I12" s="32">
        <v>1</v>
      </c>
      <c r="J12" s="32">
        <v>16</v>
      </c>
      <c r="K12" s="32">
        <v>2</v>
      </c>
      <c r="L12" s="32">
        <v>12</v>
      </c>
      <c r="M12" s="32">
        <v>2</v>
      </c>
      <c r="N12" s="32">
        <v>5</v>
      </c>
      <c r="O12" s="82"/>
      <c r="P12" s="82"/>
    </row>
    <row r="13" spans="1:16" ht="17.25" customHeight="1">
      <c r="A13" s="25" t="s">
        <v>20</v>
      </c>
      <c r="B13" s="26"/>
      <c r="C13" s="32">
        <v>10</v>
      </c>
      <c r="D13" s="32">
        <v>19</v>
      </c>
      <c r="E13" s="32">
        <v>6</v>
      </c>
      <c r="F13" s="32">
        <v>57</v>
      </c>
      <c r="G13" s="32">
        <v>20</v>
      </c>
      <c r="H13" s="32">
        <v>2</v>
      </c>
      <c r="I13" s="32">
        <v>4</v>
      </c>
      <c r="J13" s="32">
        <v>27</v>
      </c>
      <c r="K13" s="32">
        <v>2</v>
      </c>
      <c r="L13" s="32">
        <v>4</v>
      </c>
      <c r="M13" s="32">
        <v>27</v>
      </c>
      <c r="N13" s="32">
        <v>10</v>
      </c>
      <c r="O13" s="82"/>
      <c r="P13" s="82"/>
    </row>
    <row r="14" spans="1:16" ht="17.25" customHeight="1">
      <c r="A14" s="25" t="s">
        <v>22</v>
      </c>
      <c r="B14" s="26"/>
      <c r="C14" s="32">
        <v>3</v>
      </c>
      <c r="D14" s="32">
        <v>1</v>
      </c>
      <c r="E14" s="32">
        <v>0</v>
      </c>
      <c r="F14" s="32">
        <v>1</v>
      </c>
      <c r="G14" s="32">
        <v>7</v>
      </c>
      <c r="H14" s="32">
        <v>1</v>
      </c>
      <c r="I14" s="32">
        <v>1</v>
      </c>
      <c r="J14" s="32">
        <v>1</v>
      </c>
      <c r="K14" s="32">
        <v>1</v>
      </c>
      <c r="L14" s="32">
        <v>0</v>
      </c>
      <c r="M14" s="32">
        <v>0</v>
      </c>
      <c r="N14" s="32">
        <v>0</v>
      </c>
      <c r="O14" s="82"/>
      <c r="P14" s="82"/>
    </row>
    <row r="15" spans="1:16" ht="17.25" customHeight="1">
      <c r="A15" s="98" t="s">
        <v>35</v>
      </c>
      <c r="B15" s="99"/>
      <c r="C15" s="39">
        <v>0</v>
      </c>
      <c r="D15" s="32">
        <v>0</v>
      </c>
      <c r="E15" s="32">
        <v>0</v>
      </c>
      <c r="F15" s="32">
        <v>1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82"/>
      <c r="P15" s="82"/>
    </row>
    <row r="16" spans="1:16" ht="19.5" customHeight="1">
      <c r="A16" s="27" t="s">
        <v>23</v>
      </c>
      <c r="B16" s="28"/>
      <c r="C16" s="45">
        <f>SUM(C12:C15)</f>
        <v>19</v>
      </c>
      <c r="D16" s="45">
        <f>SUM(D12:D15)</f>
        <v>21</v>
      </c>
      <c r="E16" s="45">
        <f>SUM(E12:E15)</f>
        <v>12</v>
      </c>
      <c r="F16" s="45">
        <f aca="true" t="shared" si="1" ref="F16:L16">SUM(F12:F15)</f>
        <v>66</v>
      </c>
      <c r="G16" s="45">
        <f t="shared" si="1"/>
        <v>36</v>
      </c>
      <c r="H16" s="45">
        <f t="shared" si="1"/>
        <v>6</v>
      </c>
      <c r="I16" s="45">
        <f t="shared" si="1"/>
        <v>6</v>
      </c>
      <c r="J16" s="45">
        <f t="shared" si="1"/>
        <v>44</v>
      </c>
      <c r="K16" s="45">
        <f t="shared" si="1"/>
        <v>5</v>
      </c>
      <c r="L16" s="45">
        <f t="shared" si="1"/>
        <v>16</v>
      </c>
      <c r="M16" s="45">
        <f>SUM(M12:M15)</f>
        <v>29</v>
      </c>
      <c r="N16" s="45">
        <f>SUM(N12:N15)</f>
        <v>15</v>
      </c>
      <c r="O16" s="82"/>
      <c r="P16" s="82"/>
    </row>
    <row r="17" spans="1:16" ht="17.25" customHeight="1">
      <c r="A17" s="106" t="s">
        <v>18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81"/>
      <c r="P17" s="81"/>
    </row>
    <row r="18" spans="3:16" ht="16.5" customHeight="1">
      <c r="C18" s="42" t="s">
        <v>0</v>
      </c>
      <c r="D18" s="42" t="s">
        <v>24</v>
      </c>
      <c r="E18" s="42" t="s">
        <v>25</v>
      </c>
      <c r="F18" s="42" t="s">
        <v>26</v>
      </c>
      <c r="G18" s="42" t="s">
        <v>27</v>
      </c>
      <c r="H18" s="42" t="s">
        <v>28</v>
      </c>
      <c r="I18" s="42" t="s">
        <v>29</v>
      </c>
      <c r="J18" s="42" t="s">
        <v>30</v>
      </c>
      <c r="K18" s="42" t="s">
        <v>8</v>
      </c>
      <c r="L18" s="42" t="s">
        <v>9</v>
      </c>
      <c r="M18" s="42" t="s">
        <v>10</v>
      </c>
      <c r="N18" s="42" t="s">
        <v>11</v>
      </c>
      <c r="O18" s="82"/>
      <c r="P18" s="82"/>
    </row>
    <row r="19" spans="1:17" ht="17.25" customHeight="1">
      <c r="A19" s="29" t="s">
        <v>21</v>
      </c>
      <c r="B19" s="30"/>
      <c r="C19" s="34">
        <v>3</v>
      </c>
      <c r="D19" s="34">
        <v>1</v>
      </c>
      <c r="E19" s="34">
        <v>1</v>
      </c>
      <c r="F19" s="34">
        <v>14</v>
      </c>
      <c r="G19" s="34">
        <v>4</v>
      </c>
      <c r="H19" s="34">
        <v>2</v>
      </c>
      <c r="I19" s="34">
        <v>22</v>
      </c>
      <c r="J19" s="34">
        <v>21</v>
      </c>
      <c r="K19" s="34">
        <v>1</v>
      </c>
      <c r="L19" s="34">
        <v>5</v>
      </c>
      <c r="M19" s="34">
        <v>42</v>
      </c>
      <c r="N19" s="34">
        <v>3</v>
      </c>
      <c r="P19" s="2"/>
      <c r="Q19" s="2"/>
    </row>
    <row r="20" spans="1:14" ht="17.25" customHeight="1">
      <c r="A20" s="29" t="s">
        <v>20</v>
      </c>
      <c r="B20" s="30"/>
      <c r="C20" s="34">
        <v>18</v>
      </c>
      <c r="D20" s="34">
        <v>16</v>
      </c>
      <c r="E20" s="34">
        <v>43</v>
      </c>
      <c r="F20" s="34">
        <v>30</v>
      </c>
      <c r="G20" s="34">
        <v>37</v>
      </c>
      <c r="H20" s="34">
        <v>44</v>
      </c>
      <c r="I20" s="34">
        <v>42</v>
      </c>
      <c r="J20" s="34">
        <v>40</v>
      </c>
      <c r="K20" s="34">
        <v>1</v>
      </c>
      <c r="L20" s="34">
        <v>30</v>
      </c>
      <c r="M20" s="34">
        <v>0</v>
      </c>
      <c r="N20" s="34">
        <v>20</v>
      </c>
    </row>
    <row r="21" spans="1:14" ht="17.25" customHeight="1">
      <c r="A21" s="29" t="s">
        <v>39</v>
      </c>
      <c r="B21" s="30"/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8" ht="17.25" customHeight="1">
      <c r="A22" s="29" t="s">
        <v>22</v>
      </c>
      <c r="B22" s="30"/>
      <c r="C22" s="34">
        <v>1</v>
      </c>
      <c r="D22" s="34">
        <v>8</v>
      </c>
      <c r="E22" s="34">
        <v>2</v>
      </c>
      <c r="F22" s="34">
        <v>6</v>
      </c>
      <c r="G22" s="34">
        <v>9</v>
      </c>
      <c r="H22" s="34">
        <v>1</v>
      </c>
      <c r="I22" s="34">
        <v>3</v>
      </c>
      <c r="J22" s="34">
        <v>1</v>
      </c>
      <c r="K22" s="34">
        <v>0</v>
      </c>
      <c r="L22" s="34">
        <v>1</v>
      </c>
      <c r="M22" s="34">
        <v>0</v>
      </c>
      <c r="N22" s="34">
        <v>3</v>
      </c>
      <c r="R22" s="2"/>
    </row>
    <row r="23" spans="1:14" ht="17.25" customHeight="1">
      <c r="A23" s="100" t="s">
        <v>35</v>
      </c>
      <c r="B23" s="101"/>
      <c r="C23" s="40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19.5" customHeight="1">
      <c r="A24" s="31" t="s">
        <v>23</v>
      </c>
      <c r="B24" s="41"/>
      <c r="C24" s="46">
        <f aca="true" t="shared" si="2" ref="C24:L24">SUM(C19:C23)</f>
        <v>22</v>
      </c>
      <c r="D24" s="47">
        <f t="shared" si="2"/>
        <v>25</v>
      </c>
      <c r="E24" s="47">
        <f t="shared" si="2"/>
        <v>46</v>
      </c>
      <c r="F24" s="47">
        <f t="shared" si="2"/>
        <v>50</v>
      </c>
      <c r="G24" s="47">
        <f t="shared" si="2"/>
        <v>50</v>
      </c>
      <c r="H24" s="47">
        <f t="shared" si="2"/>
        <v>47</v>
      </c>
      <c r="I24" s="47">
        <f t="shared" si="2"/>
        <v>67</v>
      </c>
      <c r="J24" s="47">
        <f t="shared" si="2"/>
        <v>62</v>
      </c>
      <c r="K24" s="47">
        <f t="shared" si="2"/>
        <v>2</v>
      </c>
      <c r="L24" s="47">
        <f t="shared" si="2"/>
        <v>36</v>
      </c>
      <c r="M24" s="47">
        <f>SUM(M19:M23)</f>
        <v>42</v>
      </c>
      <c r="N24" s="47">
        <f>SUM(N19:N23)</f>
        <v>26</v>
      </c>
    </row>
    <row r="25" spans="1:14" ht="17.25" customHeight="1">
      <c r="A25" s="90" t="s">
        <v>40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4" ht="16.5" customHeight="1">
      <c r="A26" s="102"/>
      <c r="B26" s="103"/>
      <c r="C26" s="85" t="s">
        <v>0</v>
      </c>
      <c r="D26" s="85" t="s">
        <v>24</v>
      </c>
      <c r="E26" s="85" t="s">
        <v>25</v>
      </c>
      <c r="F26" s="85" t="s">
        <v>26</v>
      </c>
      <c r="G26" s="85" t="s">
        <v>27</v>
      </c>
      <c r="H26" s="85" t="s">
        <v>28</v>
      </c>
      <c r="I26" s="85" t="s">
        <v>29</v>
      </c>
      <c r="J26" s="85" t="s">
        <v>30</v>
      </c>
      <c r="K26" s="85" t="s">
        <v>8</v>
      </c>
      <c r="L26" s="85" t="s">
        <v>9</v>
      </c>
      <c r="M26" s="85" t="s">
        <v>10</v>
      </c>
      <c r="N26" s="85" t="s">
        <v>11</v>
      </c>
    </row>
    <row r="27" spans="1:14" ht="18">
      <c r="A27" s="93" t="s">
        <v>41</v>
      </c>
      <c r="B27" s="94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1</v>
      </c>
      <c r="L27" s="68">
        <v>0</v>
      </c>
      <c r="M27" s="68">
        <v>2</v>
      </c>
      <c r="N27" s="68">
        <v>1</v>
      </c>
    </row>
    <row r="28" spans="1:14" ht="18" customHeight="1">
      <c r="A28" s="93" t="s">
        <v>20</v>
      </c>
      <c r="B28" s="94"/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37</v>
      </c>
      <c r="K28" s="68">
        <v>42</v>
      </c>
      <c r="L28" s="68">
        <v>109</v>
      </c>
      <c r="M28" s="68">
        <v>29</v>
      </c>
      <c r="N28" s="68">
        <v>75</v>
      </c>
    </row>
    <row r="29" spans="1:14" ht="18" customHeight="1">
      <c r="A29" s="93" t="s">
        <v>22</v>
      </c>
      <c r="B29" s="94"/>
      <c r="C29" s="68">
        <v>80</v>
      </c>
      <c r="D29" s="68">
        <v>5</v>
      </c>
      <c r="E29" s="68">
        <v>6</v>
      </c>
      <c r="F29" s="68">
        <v>3</v>
      </c>
      <c r="G29" s="68">
        <v>1</v>
      </c>
      <c r="H29" s="68">
        <v>0</v>
      </c>
      <c r="I29" s="68">
        <v>1</v>
      </c>
      <c r="J29" s="68">
        <v>3</v>
      </c>
      <c r="K29" s="68">
        <v>1</v>
      </c>
      <c r="L29" s="68">
        <v>1</v>
      </c>
      <c r="M29" s="68">
        <v>0</v>
      </c>
      <c r="N29" s="68">
        <v>7</v>
      </c>
    </row>
    <row r="30" spans="1:14" ht="19.5" customHeight="1">
      <c r="A30" s="122" t="s">
        <v>23</v>
      </c>
      <c r="B30" s="122"/>
      <c r="C30" s="76">
        <f aca="true" t="shared" si="3" ref="C30:N30">SUM(C27:C29)</f>
        <v>80</v>
      </c>
      <c r="D30" s="77">
        <f t="shared" si="3"/>
        <v>5</v>
      </c>
      <c r="E30" s="77">
        <f t="shared" si="3"/>
        <v>6</v>
      </c>
      <c r="F30" s="77">
        <f t="shared" si="3"/>
        <v>3</v>
      </c>
      <c r="G30" s="77">
        <f t="shared" si="3"/>
        <v>1</v>
      </c>
      <c r="H30" s="77">
        <f t="shared" si="3"/>
        <v>0</v>
      </c>
      <c r="I30" s="77">
        <f t="shared" si="3"/>
        <v>1</v>
      </c>
      <c r="J30" s="77">
        <f t="shared" si="3"/>
        <v>40</v>
      </c>
      <c r="K30" s="77">
        <f t="shared" si="3"/>
        <v>44</v>
      </c>
      <c r="L30" s="77">
        <f t="shared" si="3"/>
        <v>110</v>
      </c>
      <c r="M30" s="77">
        <f t="shared" si="3"/>
        <v>31</v>
      </c>
      <c r="N30" s="77">
        <f t="shared" si="3"/>
        <v>83</v>
      </c>
    </row>
    <row r="31" spans="1:14" ht="16.5" customHeight="1">
      <c r="A31" s="92" t="s">
        <v>50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14" ht="16.5" customHeight="1">
      <c r="A32" s="69"/>
      <c r="B32" s="70" t="s">
        <v>0</v>
      </c>
      <c r="C32" s="70" t="s">
        <v>24</v>
      </c>
      <c r="D32" s="70" t="s">
        <v>25</v>
      </c>
      <c r="E32" s="70" t="s">
        <v>26</v>
      </c>
      <c r="F32" s="70" t="s">
        <v>27</v>
      </c>
      <c r="G32" s="70" t="s">
        <v>28</v>
      </c>
      <c r="H32" s="70" t="s">
        <v>29</v>
      </c>
      <c r="I32" s="70" t="s">
        <v>30</v>
      </c>
      <c r="J32" s="70" t="s">
        <v>8</v>
      </c>
      <c r="K32" s="70" t="s">
        <v>9</v>
      </c>
      <c r="L32" s="70" t="s">
        <v>10</v>
      </c>
      <c r="M32" s="70" t="s">
        <v>11</v>
      </c>
      <c r="N32" s="71" t="s">
        <v>23</v>
      </c>
    </row>
    <row r="33" spans="1:14" ht="19.5" customHeight="1">
      <c r="A33" s="72" t="s">
        <v>47</v>
      </c>
      <c r="B33" s="73">
        <v>1015</v>
      </c>
      <c r="C33" s="74">
        <v>1957</v>
      </c>
      <c r="D33" s="74">
        <v>1844</v>
      </c>
      <c r="E33" s="74">
        <v>20</v>
      </c>
      <c r="F33" s="74">
        <v>11</v>
      </c>
      <c r="G33" s="74">
        <v>631</v>
      </c>
      <c r="H33" s="74">
        <v>14</v>
      </c>
      <c r="I33" s="74">
        <v>1</v>
      </c>
      <c r="J33" s="74">
        <v>2258</v>
      </c>
      <c r="K33" s="74">
        <v>0</v>
      </c>
      <c r="L33" s="74">
        <v>2114</v>
      </c>
      <c r="M33" s="74">
        <v>9</v>
      </c>
      <c r="N33" s="75">
        <f>SUM(B33:M33)</f>
        <v>9874</v>
      </c>
    </row>
    <row r="34" spans="1:14" ht="17.25" customHeight="1">
      <c r="A34" s="117" t="s">
        <v>49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t="17.25" customHeight="1">
      <c r="A35" s="86" t="s">
        <v>48</v>
      </c>
      <c r="B35" s="88">
        <v>0</v>
      </c>
      <c r="C35" s="89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6171</v>
      </c>
      <c r="N35" s="87">
        <f>SUM(B35:M35)</f>
        <v>6171</v>
      </c>
    </row>
    <row r="36" spans="1:14" ht="17.25" customHeight="1">
      <c r="A36" s="119" t="s">
        <v>34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1"/>
    </row>
    <row r="37" spans="1:19" ht="12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S37" s="2"/>
    </row>
    <row r="38" spans="1:14" ht="16.5">
      <c r="A38" s="113" t="s">
        <v>31</v>
      </c>
      <c r="B38" s="114"/>
      <c r="C38" s="37"/>
      <c r="D38" s="113" t="s">
        <v>32</v>
      </c>
      <c r="E38" s="114"/>
      <c r="F38" s="114"/>
      <c r="G38" s="50"/>
      <c r="H38" s="113" t="s">
        <v>33</v>
      </c>
      <c r="I38" s="114"/>
      <c r="J38" s="114"/>
      <c r="K38" s="51"/>
      <c r="L38" s="115" t="s">
        <v>43</v>
      </c>
      <c r="M38" s="116"/>
      <c r="N38" s="116"/>
    </row>
    <row r="39" spans="1:14" ht="18">
      <c r="A39" s="52" t="s">
        <v>42</v>
      </c>
      <c r="B39" s="53">
        <f>SUM(C5:N5)</f>
        <v>720</v>
      </c>
      <c r="C39" s="37"/>
      <c r="D39" s="55" t="s">
        <v>42</v>
      </c>
      <c r="E39" s="61"/>
      <c r="F39" s="53">
        <f>SUM(C12:N12)</f>
        <v>70</v>
      </c>
      <c r="G39" s="37"/>
      <c r="H39" s="58" t="s">
        <v>42</v>
      </c>
      <c r="I39" s="59"/>
      <c r="J39" s="60">
        <f>SUM(C19:N19)</f>
        <v>119</v>
      </c>
      <c r="K39" s="37"/>
      <c r="L39" s="62" t="s">
        <v>42</v>
      </c>
      <c r="M39" s="63"/>
      <c r="N39" s="57">
        <f>SUM(C27:N27)</f>
        <v>4</v>
      </c>
    </row>
    <row r="40" spans="1:14" ht="18">
      <c r="A40" s="52" t="s">
        <v>44</v>
      </c>
      <c r="B40" s="54">
        <f>SUM(C6:N6)</f>
        <v>1812</v>
      </c>
      <c r="C40" s="37"/>
      <c r="D40" s="55" t="s">
        <v>44</v>
      </c>
      <c r="E40" s="61"/>
      <c r="F40" s="53">
        <f>SUM(C13:N13)</f>
        <v>188</v>
      </c>
      <c r="G40" s="37"/>
      <c r="H40" s="58" t="s">
        <v>44</v>
      </c>
      <c r="I40" s="59"/>
      <c r="J40" s="60">
        <f>SUM(C20:N20)</f>
        <v>321</v>
      </c>
      <c r="K40" s="37"/>
      <c r="L40" s="62" t="s">
        <v>44</v>
      </c>
      <c r="M40" s="63"/>
      <c r="N40" s="57">
        <f>SUM(C28:N28)</f>
        <v>292</v>
      </c>
    </row>
    <row r="41" spans="1:14" ht="18">
      <c r="A41" s="55" t="s">
        <v>45</v>
      </c>
      <c r="B41" s="53">
        <f>SUM(C7:N7)</f>
        <v>104</v>
      </c>
      <c r="C41" s="37"/>
      <c r="D41" s="55" t="s">
        <v>45</v>
      </c>
      <c r="E41" s="61"/>
      <c r="F41" s="53">
        <f>SUM(C14:N14)</f>
        <v>16</v>
      </c>
      <c r="G41" s="37"/>
      <c r="H41" s="58" t="s">
        <v>39</v>
      </c>
      <c r="I41" s="59"/>
      <c r="J41" s="60">
        <f>SUM(C21:N21)</f>
        <v>0</v>
      </c>
      <c r="K41" s="37"/>
      <c r="L41" s="62" t="s">
        <v>45</v>
      </c>
      <c r="M41" s="63"/>
      <c r="N41" s="57">
        <f>SUM(C29:N29)</f>
        <v>108</v>
      </c>
    </row>
    <row r="42" spans="1:14" ht="18">
      <c r="A42" s="55" t="s">
        <v>35</v>
      </c>
      <c r="B42" s="53">
        <f>SUM(C8:N8)</f>
        <v>173</v>
      </c>
      <c r="C42" s="37"/>
      <c r="D42" s="55" t="s">
        <v>35</v>
      </c>
      <c r="E42" s="61"/>
      <c r="F42" s="53">
        <f>SUM(C15:N15)</f>
        <v>1</v>
      </c>
      <c r="G42" s="37"/>
      <c r="H42" s="58" t="s">
        <v>45</v>
      </c>
      <c r="I42" s="59"/>
      <c r="J42" s="60">
        <f>SUM(C22:N22)</f>
        <v>35</v>
      </c>
      <c r="K42" s="37"/>
      <c r="L42" s="62"/>
      <c r="M42" s="63"/>
      <c r="N42" s="57"/>
    </row>
    <row r="43" spans="1:14" ht="18">
      <c r="A43" s="52"/>
      <c r="B43" s="53"/>
      <c r="C43" s="37"/>
      <c r="D43" s="55"/>
      <c r="E43" s="61"/>
      <c r="F43" s="56"/>
      <c r="G43" s="37"/>
      <c r="H43" s="58" t="s">
        <v>35</v>
      </c>
      <c r="I43" s="59"/>
      <c r="J43" s="60">
        <f>SUM(C23:N23)</f>
        <v>0</v>
      </c>
      <c r="K43" s="37"/>
      <c r="L43" s="62"/>
      <c r="M43" s="63"/>
      <c r="N43" s="57"/>
    </row>
    <row r="44" spans="1:14" ht="19.5" customHeight="1">
      <c r="A44" s="64" t="s">
        <v>23</v>
      </c>
      <c r="B44" s="84">
        <f>SUM(B39,B40,B41,B42)</f>
        <v>2809</v>
      </c>
      <c r="C44" s="37"/>
      <c r="D44" s="65" t="s">
        <v>23</v>
      </c>
      <c r="E44" s="61"/>
      <c r="F44" s="53">
        <f>SUM(F41,F39,F40)</f>
        <v>274</v>
      </c>
      <c r="G44" s="37"/>
      <c r="H44" s="66" t="s">
        <v>23</v>
      </c>
      <c r="I44" s="59"/>
      <c r="J44" s="60">
        <f>SUM(J42,J40,J39)</f>
        <v>475</v>
      </c>
      <c r="K44" s="37"/>
      <c r="L44" s="67" t="s">
        <v>23</v>
      </c>
      <c r="M44" s="63"/>
      <c r="N44" s="57">
        <f>SUM(N39:N43)</f>
        <v>404</v>
      </c>
    </row>
  </sheetData>
  <sheetProtection/>
  <mergeCells count="22">
    <mergeCell ref="A36:N36"/>
    <mergeCell ref="A30:B30"/>
    <mergeCell ref="A10:N10"/>
    <mergeCell ref="L2:N2"/>
    <mergeCell ref="J2:K2"/>
    <mergeCell ref="A38:B38"/>
    <mergeCell ref="D38:F38"/>
    <mergeCell ref="H38:J38"/>
    <mergeCell ref="L38:N38"/>
    <mergeCell ref="A27:B27"/>
    <mergeCell ref="A34:N34"/>
    <mergeCell ref="A28:B28"/>
    <mergeCell ref="A25:N25"/>
    <mergeCell ref="A31:N31"/>
    <mergeCell ref="A29:B29"/>
    <mergeCell ref="A1:N1"/>
    <mergeCell ref="A3:N3"/>
    <mergeCell ref="A15:B15"/>
    <mergeCell ref="A23:B23"/>
    <mergeCell ref="A26:B26"/>
    <mergeCell ref="A7:B7"/>
    <mergeCell ref="A17:N17"/>
  </mergeCells>
  <printOptions/>
  <pageMargins left="0" right="0" top="0.25" bottom="0.2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6" width="15.7109375" style="0" customWidth="1"/>
    <col min="7" max="7" width="10.421875" style="0" customWidth="1"/>
  </cols>
  <sheetData>
    <row r="1" spans="1:10" s="19" customFormat="1" ht="30" customHeight="1" thickBot="1">
      <c r="A1" s="126" t="s">
        <v>15</v>
      </c>
      <c r="B1" s="127"/>
      <c r="C1" s="127"/>
      <c r="D1" s="127"/>
      <c r="E1" s="127"/>
      <c r="F1" s="127"/>
      <c r="J1" s="20"/>
    </row>
    <row r="2" spans="5:6" ht="21.75" customHeight="1">
      <c r="E2" s="124" t="s">
        <v>51</v>
      </c>
      <c r="F2" s="125"/>
    </row>
    <row r="3" spans="1:6" ht="24" customHeight="1">
      <c r="A3" s="128" t="s">
        <v>16</v>
      </c>
      <c r="B3" s="129"/>
      <c r="C3" s="129"/>
      <c r="D3" s="129"/>
      <c r="E3" s="129"/>
      <c r="F3" s="130"/>
    </row>
    <row r="4" spans="1:9" ht="12.75">
      <c r="A4" s="11"/>
      <c r="B4" s="11"/>
      <c r="C4" s="11"/>
      <c r="D4" s="12"/>
      <c r="E4" s="136"/>
      <c r="F4" s="136"/>
      <c r="I4" t="s">
        <v>14</v>
      </c>
    </row>
    <row r="5" spans="1:6" ht="15">
      <c r="A5" s="13" t="s">
        <v>0</v>
      </c>
      <c r="B5" s="14" t="s">
        <v>1</v>
      </c>
      <c r="C5" s="14" t="s">
        <v>2</v>
      </c>
      <c r="D5" s="13" t="s">
        <v>3</v>
      </c>
      <c r="E5" s="13" t="s">
        <v>4</v>
      </c>
      <c r="F5" s="13" t="s">
        <v>5</v>
      </c>
    </row>
    <row r="6" spans="1:7" ht="20.25">
      <c r="A6" s="17">
        <v>1101</v>
      </c>
      <c r="B6" s="17">
        <v>315</v>
      </c>
      <c r="C6" s="17">
        <v>8</v>
      </c>
      <c r="D6" s="17">
        <v>9</v>
      </c>
      <c r="E6" s="17">
        <v>65</v>
      </c>
      <c r="F6" s="17">
        <v>25</v>
      </c>
      <c r="G6" s="8"/>
    </row>
    <row r="7" spans="1:6" ht="12.75">
      <c r="A7" s="7"/>
      <c r="B7" s="7"/>
      <c r="C7" s="7"/>
      <c r="D7" s="7"/>
      <c r="E7" s="7"/>
      <c r="F7" s="7">
        <v>0</v>
      </c>
    </row>
    <row r="8" spans="1:6" ht="15">
      <c r="A8" s="14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</row>
    <row r="9" spans="1:6" ht="20.25">
      <c r="A9" s="17">
        <v>63</v>
      </c>
      <c r="B9" s="17">
        <v>773</v>
      </c>
      <c r="C9" s="17">
        <v>8</v>
      </c>
      <c r="D9" s="17">
        <v>38</v>
      </c>
      <c r="E9" s="17">
        <v>51</v>
      </c>
      <c r="F9" s="17">
        <v>9</v>
      </c>
    </row>
    <row r="10" spans="1:6" ht="20.25" customHeight="1">
      <c r="A10" s="9"/>
      <c r="B10" s="9"/>
      <c r="C10" s="9"/>
      <c r="D10" s="137" t="s">
        <v>38</v>
      </c>
      <c r="E10" s="138"/>
      <c r="F10" s="18">
        <f>A6+B6+C6+D6+E6+F6+A9+B9+C9+D9+E9+F9</f>
        <v>2465</v>
      </c>
    </row>
    <row r="11" spans="1:6" ht="30" customHeight="1">
      <c r="A11" s="2"/>
      <c r="B11" s="2"/>
      <c r="C11" s="2"/>
      <c r="D11" s="2"/>
      <c r="E11" s="2"/>
      <c r="F11" s="2"/>
    </row>
    <row r="12" spans="1:6" ht="24" customHeight="1">
      <c r="A12" s="131" t="s">
        <v>17</v>
      </c>
      <c r="B12" s="132"/>
      <c r="C12" s="132"/>
      <c r="D12" s="132"/>
      <c r="E12" s="132"/>
      <c r="F12" s="133"/>
    </row>
    <row r="13" spans="1:6" ht="12.75">
      <c r="A13" s="7"/>
      <c r="B13" s="7"/>
      <c r="C13" s="7"/>
      <c r="D13" s="3"/>
      <c r="E13" s="3"/>
      <c r="F13" s="3"/>
    </row>
    <row r="14" spans="1:6" ht="15">
      <c r="A14" s="15" t="s">
        <v>0</v>
      </c>
      <c r="B14" s="15" t="s">
        <v>12</v>
      </c>
      <c r="C14" s="15" t="s">
        <v>2</v>
      </c>
      <c r="D14" s="15" t="s">
        <v>3</v>
      </c>
      <c r="E14" s="15" t="s">
        <v>4</v>
      </c>
      <c r="F14" s="15" t="s">
        <v>5</v>
      </c>
    </row>
    <row r="15" spans="1:6" ht="20.25">
      <c r="A15" s="17">
        <v>53</v>
      </c>
      <c r="B15" s="17">
        <v>677</v>
      </c>
      <c r="C15" s="17">
        <v>49</v>
      </c>
      <c r="D15" s="17">
        <v>7</v>
      </c>
      <c r="E15" s="17">
        <v>8</v>
      </c>
      <c r="F15" s="17">
        <v>17</v>
      </c>
    </row>
    <row r="16" spans="1:6" s="8" customFormat="1" ht="12.75">
      <c r="A16" s="5"/>
      <c r="B16" s="5"/>
      <c r="C16" s="5"/>
      <c r="D16" s="5"/>
      <c r="E16" s="5"/>
      <c r="F16" s="5"/>
    </row>
    <row r="17" spans="1:6" ht="15">
      <c r="A17" s="15" t="s">
        <v>6</v>
      </c>
      <c r="B17" s="15" t="s">
        <v>7</v>
      </c>
      <c r="C17" s="15" t="s">
        <v>8</v>
      </c>
      <c r="D17" s="15" t="s">
        <v>9</v>
      </c>
      <c r="E17" s="15" t="s">
        <v>13</v>
      </c>
      <c r="F17" s="15" t="s">
        <v>11</v>
      </c>
    </row>
    <row r="18" spans="1:6" ht="20.25">
      <c r="A18" s="17">
        <v>0</v>
      </c>
      <c r="B18" s="17">
        <v>4</v>
      </c>
      <c r="C18" s="17">
        <v>2</v>
      </c>
      <c r="D18" s="17">
        <v>0</v>
      </c>
      <c r="E18" s="17">
        <v>227</v>
      </c>
      <c r="F18" s="17">
        <v>67</v>
      </c>
    </row>
    <row r="19" spans="1:6" s="8" customFormat="1" ht="20.25">
      <c r="A19" s="9"/>
      <c r="B19" s="9"/>
      <c r="C19" s="9"/>
      <c r="D19" s="139" t="s">
        <v>37</v>
      </c>
      <c r="E19" s="139"/>
      <c r="F19" s="18">
        <f>A15+B15+C15+D15+E15+F15+A18+B18+C18+D18+E18+F18</f>
        <v>1111</v>
      </c>
    </row>
    <row r="20" spans="1:3" ht="30" customHeight="1">
      <c r="A20" s="1"/>
      <c r="C20" s="1"/>
    </row>
    <row r="21" spans="1:6" ht="24" customHeight="1">
      <c r="A21" s="134" t="s">
        <v>18</v>
      </c>
      <c r="B21" s="135"/>
      <c r="C21" s="135"/>
      <c r="D21" s="135"/>
      <c r="E21" s="135"/>
      <c r="F21" s="135"/>
    </row>
    <row r="22" spans="1:6" ht="12.75">
      <c r="A22" s="5"/>
      <c r="B22" s="5"/>
      <c r="C22" s="5"/>
      <c r="D22" s="10"/>
      <c r="E22" s="10"/>
      <c r="F22" s="10"/>
    </row>
    <row r="23" spans="1:6" ht="15">
      <c r="A23" s="16" t="s">
        <v>0</v>
      </c>
      <c r="B23" s="16" t="s">
        <v>1</v>
      </c>
      <c r="C23" s="16" t="s">
        <v>2</v>
      </c>
      <c r="D23" s="16" t="s">
        <v>3</v>
      </c>
      <c r="E23" s="16" t="s">
        <v>4</v>
      </c>
      <c r="F23" s="16" t="s">
        <v>5</v>
      </c>
    </row>
    <row r="24" spans="1:6" ht="20.25">
      <c r="A24" s="17">
        <v>12</v>
      </c>
      <c r="B24" s="17">
        <v>180</v>
      </c>
      <c r="C24" s="17">
        <v>44</v>
      </c>
      <c r="D24" s="17">
        <v>164</v>
      </c>
      <c r="E24" s="17">
        <v>37</v>
      </c>
      <c r="F24" s="17">
        <v>25</v>
      </c>
    </row>
    <row r="25" spans="1:6" ht="12.75">
      <c r="A25" s="5"/>
      <c r="B25" s="5"/>
      <c r="C25" s="5"/>
      <c r="D25" s="5"/>
      <c r="E25" s="5"/>
      <c r="F25" s="5"/>
    </row>
    <row r="26" spans="1:6" ht="15">
      <c r="A26" s="16" t="s">
        <v>6</v>
      </c>
      <c r="B26" s="16" t="s">
        <v>7</v>
      </c>
      <c r="C26" s="16" t="s">
        <v>8</v>
      </c>
      <c r="D26" s="16" t="s">
        <v>9</v>
      </c>
      <c r="E26" s="16" t="s">
        <v>10</v>
      </c>
      <c r="F26" s="16" t="s">
        <v>11</v>
      </c>
    </row>
    <row r="27" spans="1:6" ht="20.25">
      <c r="A27" s="17">
        <v>1</v>
      </c>
      <c r="B27" s="17">
        <v>0</v>
      </c>
      <c r="C27" s="17">
        <v>1</v>
      </c>
      <c r="D27" s="17">
        <v>7</v>
      </c>
      <c r="E27" s="17">
        <v>241</v>
      </c>
      <c r="F27" s="17">
        <v>0</v>
      </c>
    </row>
    <row r="28" spans="1:6" ht="20.25">
      <c r="A28" s="21"/>
      <c r="B28" s="21"/>
      <c r="C28" s="21"/>
      <c r="D28" s="123" t="s">
        <v>36</v>
      </c>
      <c r="E28" s="123"/>
      <c r="F28" s="22">
        <f>A24+B24+C24+D24+E24+F24+A27+B27+C27+D27+E27+F27</f>
        <v>712</v>
      </c>
    </row>
    <row r="29" spans="1:6" ht="20.25">
      <c r="A29" s="2"/>
      <c r="B29" s="6"/>
      <c r="C29" s="6"/>
      <c r="D29" s="6"/>
      <c r="E29" s="4"/>
      <c r="F29" s="6"/>
    </row>
  </sheetData>
  <sheetProtection/>
  <mergeCells count="9">
    <mergeCell ref="D28:E28"/>
    <mergeCell ref="E2:F2"/>
    <mergeCell ref="A1:F1"/>
    <mergeCell ref="A3:F3"/>
    <mergeCell ref="A12:F12"/>
    <mergeCell ref="A21:F21"/>
    <mergeCell ref="E4:F4"/>
    <mergeCell ref="D10:E10"/>
    <mergeCell ref="D19:E19"/>
  </mergeCells>
  <printOptions/>
  <pageMargins left="0.75" right="0.75" top="0.25" bottom="0.25" header="0.5" footer="0.5"/>
  <pageSetup fitToHeight="1" fitToWidth="1" horizontalDpi="300" verticalDpi="300" orientation="portrait" scale="96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COMMUNITY COLLEGE</dc:creator>
  <cp:keywords/>
  <dc:description/>
  <cp:lastModifiedBy>IT</cp:lastModifiedBy>
  <cp:lastPrinted>2011-11-16T15:51:09Z</cp:lastPrinted>
  <dcterms:created xsi:type="dcterms:W3CDTF">1999-07-16T12:29:40Z</dcterms:created>
  <dcterms:modified xsi:type="dcterms:W3CDTF">2011-11-17T14:59:21Z</dcterms:modified>
  <cp:category/>
  <cp:version/>
  <cp:contentType/>
  <cp:contentStatus/>
</cp:coreProperties>
</file>