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55" activeTab="2"/>
  </bookViews>
  <sheets>
    <sheet name="Sheet1" sheetId="1" r:id="rId1"/>
    <sheet name="NEW ITEMS 2009-10" sheetId="2" r:id="rId2"/>
    <sheet name="WITHDRAWN 2009-10" sheetId="3" r:id="rId3"/>
  </sheets>
  <definedNames>
    <definedName name="_xlnm.Print_Area" localSheetId="2">'WITHDRAWN 2009-10'!$A$1:$F$29</definedName>
  </definedNames>
  <calcPr fullCalcOnLoad="1"/>
</workbook>
</file>

<file path=xl/sharedStrings.xml><?xml version="1.0" encoding="utf-8"?>
<sst xmlns="http://schemas.openxmlformats.org/spreadsheetml/2006/main" count="139" uniqueCount="46">
  <si>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</si>
  <si>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</si>
  <si>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</si>
  <si>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</si>
  <si>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</si>
  <si>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</si>
  <si>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</si>
  <si>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</si>
  <si>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</si>
  <si>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</si>
  <si>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</si>
  <si>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</si>
  <si>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</si>
  <si>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</si>
  <si>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</si>
  <si>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WITHDRAWN STATISTICS</t>
  </si>
  <si>
    <t>LEE CAMPUS</t>
  </si>
  <si>
    <t>COLLIER CAMPUS</t>
  </si>
  <si>
    <t>CHARLOTTE CAMPUS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</si>
  <si>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</si>
  <si>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</si>
  <si>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</si>
  <si>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</si>
  <si>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</si>
  <si>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</si>
  <si>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</si>
  <si>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</si>
  <si>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</si>
  <si>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</si>
  <si>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</si>
  <si>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</si>
  <si>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>LEE</t>
  </si>
  <si>
    <t>COLLIER</t>
  </si>
  <si>
    <t>CHARLOTTE</t>
  </si>
  <si>
    <t xml:space="preserve">  LEE</t>
  </si>
  <si>
    <t xml:space="preserve"> TOTAL NEW ITEMS</t>
  </si>
  <si>
    <t>TLC</t>
  </si>
  <si>
    <t xml:space="preserve">Totals for  </t>
  </si>
  <si>
    <t xml:space="preserve">Totals for </t>
  </si>
  <si>
    <t>Totals for</t>
  </si>
  <si>
    <t>ECL</t>
  </si>
  <si>
    <t>ECHS</t>
  </si>
  <si>
    <t>District Wide Ebooks</t>
  </si>
  <si>
    <t>Ebooks</t>
  </si>
  <si>
    <t>Annual 2009/10</t>
  </si>
  <si>
    <t>Annual 2009/2010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</si>
</sst>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2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4"/>
      <color indexed="9"/>
      <name val="Arial"/>
      <family val="2"/>
    </font>
    <font>
      <sz val="10"/>
      <color indexed="44"/>
      <name val="Arial"/>
      <family val="0"/>
    </font>
    <font>
      <sz val="14"/>
      <color indexed="18"/>
      <name val="Arial"/>
      <family val="0"/>
    </font>
    <font>
      <b/>
      <sz val="14"/>
      <color indexed="18"/>
      <name val="Arial"/>
      <family val="0"/>
    </font>
    <font>
      <sz val="12"/>
      <color indexed="18"/>
      <name val="Arial"/>
      <family val="0"/>
    </font>
    <font>
      <b/>
      <sz val="16"/>
      <color indexed="9"/>
      <name val="Arial"/>
      <family val="2"/>
    </font>
    <font>
      <sz val="14"/>
      <color indexed="17"/>
      <name val="Arial"/>
      <family val="0"/>
    </font>
    <font>
      <sz val="10"/>
      <color indexed="17"/>
      <name val="Arial"/>
      <family val="0"/>
    </font>
    <font>
      <sz val="12"/>
      <color indexed="17"/>
      <name val="Arial"/>
      <family val="0"/>
    </font>
    <font>
      <b/>
      <sz val="14"/>
      <color indexed="17"/>
      <name val="Arial"/>
      <family val="0"/>
    </font>
    <font>
      <sz val="14"/>
      <color indexed="50"/>
      <name val="Arial"/>
      <family val="0"/>
    </font>
    <font>
      <sz val="10"/>
      <color indexed="50"/>
      <name val="Arial"/>
      <family val="0"/>
    </font>
    <font>
      <sz val="12"/>
      <color indexed="50"/>
      <name val="Arial"/>
      <family val="0"/>
    </font>
    <font>
      <b/>
      <sz val="14"/>
      <color indexed="50"/>
      <name val="Arial"/>
      <family val="0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0"/>
    </font>
    <font>
      <sz val="12"/>
      <color indexed="56"/>
      <name val="Arial"/>
      <family val="0"/>
    </font>
    <font>
      <sz val="16"/>
      <color indexed="12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  <font>
      <sz val="10"/>
      <color indexed="18"/>
      <name val="Arial"/>
      <family val="0"/>
    </font>
    <font>
      <b/>
      <sz val="16"/>
      <name val="Arial"/>
      <family val="2"/>
    </font>
    <font>
      <b/>
      <sz val="12"/>
      <color indexed="17"/>
      <name val="Arial"/>
      <family val="2"/>
    </font>
    <font>
      <b/>
      <sz val="12"/>
      <color indexed="50"/>
      <name val="Arial"/>
      <family val="2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sz val="14"/>
      <color indexed="9"/>
      <name val="Arial"/>
      <family val="2"/>
    </font>
    <font>
      <sz val="14"/>
      <color indexed="19"/>
      <name val="Arial"/>
      <family val="2"/>
    </font>
    <font>
      <sz val="12"/>
      <color indexed="19"/>
      <name val="Arial"/>
      <family val="2"/>
    </font>
    <font>
      <b/>
      <sz val="10"/>
      <color indexed="19"/>
      <name val="Arial"/>
      <family val="2"/>
    </font>
    <font>
      <b/>
      <sz val="12"/>
      <color indexed="19"/>
      <name val="Arial"/>
      <family val="2"/>
    </font>
    <font>
      <b/>
      <sz val="14"/>
      <color indexed="57"/>
      <name val="Arial"/>
      <family val="2"/>
    </font>
    <font>
      <sz val="14"/>
      <color indexed="57"/>
      <name val="Arial"/>
      <family val="2"/>
    </font>
    <font>
      <sz val="10"/>
      <color indexed="57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66990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4"/>
      <color rgb="FF669900"/>
      <name val="Arial"/>
      <family val="2"/>
    </font>
    <font>
      <sz val="12"/>
      <color rgb="FF669900"/>
      <name val="Arial"/>
      <family val="2"/>
    </font>
    <font>
      <b/>
      <sz val="10"/>
      <color rgb="FF669900"/>
      <name val="Arial"/>
      <family val="2"/>
    </font>
    <font>
      <b/>
      <sz val="12"/>
      <color rgb="FF669900"/>
      <name val="Arial"/>
      <family val="2"/>
    </font>
    <font>
      <b/>
      <sz val="14"/>
      <color rgb="FF339966"/>
      <name val="Arial"/>
      <family val="2"/>
    </font>
    <font>
      <sz val="14"/>
      <color rgb="FF339966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0"/>
      <color rgb="FF339966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rgb="FF66990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rgb="FF669900"/>
      </left>
      <right style="thin">
        <color rgb="FF669900"/>
      </right>
      <top>
        <color indexed="63"/>
      </top>
      <bottom style="thin">
        <color rgb="FF669900"/>
      </bottom>
    </border>
    <border>
      <left style="thin">
        <color rgb="FF669900"/>
      </left>
      <right style="thin">
        <color rgb="FF669900"/>
      </right>
      <top style="thin">
        <color rgb="FF669900"/>
      </top>
      <bottom style="thin">
        <color rgb="FF669900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>
        <color indexed="63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6" fillId="0" borderId="12" xfId="0" applyFont="1" applyBorder="1" applyAlignment="1" applyProtection="1">
      <alignment horizontal="right"/>
      <protection locked="0"/>
    </xf>
    <xf numFmtId="0" fontId="26" fillId="0" borderId="15" xfId="0" applyFont="1" applyBorder="1" applyAlignment="1" applyProtection="1">
      <alignment/>
      <protection locked="0"/>
    </xf>
    <xf numFmtId="0" fontId="30" fillId="0" borderId="16" xfId="0" applyFont="1" applyBorder="1" applyAlignment="1" applyProtection="1">
      <alignment/>
      <protection locked="0"/>
    </xf>
    <xf numFmtId="0" fontId="29" fillId="0" borderId="17" xfId="0" applyFont="1" applyBorder="1" applyAlignment="1">
      <alignment/>
    </xf>
    <xf numFmtId="0" fontId="22" fillId="0" borderId="18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90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7" fillId="38" borderId="0" xfId="0" applyFont="1" applyFill="1" applyAlignment="1">
      <alignment/>
    </xf>
    <xf numFmtId="0" fontId="91" fillId="38" borderId="23" xfId="0" applyFont="1" applyFill="1" applyBorder="1" applyAlignment="1">
      <alignment/>
    </xf>
    <xf numFmtId="0" fontId="92" fillId="38" borderId="23" xfId="0" applyFont="1" applyFill="1" applyBorder="1" applyAlignment="1">
      <alignment/>
    </xf>
    <xf numFmtId="0" fontId="38" fillId="38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24" xfId="0" applyFont="1" applyBorder="1" applyAlignment="1">
      <alignment/>
    </xf>
    <xf numFmtId="0" fontId="94" fillId="0" borderId="25" xfId="0" applyFont="1" applyBorder="1" applyAlignment="1">
      <alignment/>
    </xf>
    <xf numFmtId="0" fontId="95" fillId="0" borderId="0" xfId="0" applyFont="1" applyAlignment="1">
      <alignment horizontal="center"/>
    </xf>
    <xf numFmtId="0" fontId="41" fillId="0" borderId="12" xfId="0" applyFont="1" applyBorder="1" applyAlignment="1" applyProtection="1">
      <alignment/>
      <protection/>
    </xf>
    <xf numFmtId="0" fontId="42" fillId="0" borderId="16" xfId="0" applyFont="1" applyBorder="1" applyAlignment="1" applyProtection="1">
      <alignment/>
      <protection/>
    </xf>
    <xf numFmtId="0" fontId="42" fillId="0" borderId="14" xfId="0" applyFont="1" applyBorder="1" applyAlignment="1" applyProtection="1">
      <alignment/>
      <protection/>
    </xf>
    <xf numFmtId="0" fontId="96" fillId="0" borderId="25" xfId="0" applyFont="1" applyBorder="1" applyAlignment="1">
      <alignment/>
    </xf>
    <xf numFmtId="0" fontId="97" fillId="0" borderId="26" xfId="0" applyFont="1" applyBorder="1" applyAlignment="1">
      <alignment/>
    </xf>
    <xf numFmtId="0" fontId="97" fillId="0" borderId="26" xfId="0" applyNumberFormat="1" applyFont="1" applyBorder="1" applyAlignment="1">
      <alignment/>
    </xf>
    <xf numFmtId="0" fontId="43" fillId="0" borderId="13" xfId="0" applyFont="1" applyBorder="1" applyAlignment="1" applyProtection="1">
      <alignment/>
      <protection/>
    </xf>
    <xf numFmtId="0" fontId="44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98" fillId="0" borderId="27" xfId="0" applyFont="1" applyBorder="1" applyAlignment="1">
      <alignment/>
    </xf>
    <xf numFmtId="0" fontId="98" fillId="0" borderId="28" xfId="0" applyFont="1" applyBorder="1" applyAlignment="1">
      <alignment/>
    </xf>
    <xf numFmtId="0" fontId="98" fillId="0" borderId="26" xfId="0" applyFont="1" applyBorder="1" applyAlignment="1">
      <alignment/>
    </xf>
    <xf numFmtId="0" fontId="0" fillId="0" borderId="26" xfId="0" applyBorder="1" applyAlignment="1">
      <alignment/>
    </xf>
    <xf numFmtId="0" fontId="23" fillId="39" borderId="29" xfId="0" applyFont="1" applyFill="1" applyBorder="1" applyAlignment="1">
      <alignment horizontal="center"/>
    </xf>
    <xf numFmtId="0" fontId="23" fillId="39" borderId="0" xfId="0" applyFont="1" applyFill="1" applyBorder="1" applyAlignment="1">
      <alignment horizontal="center"/>
    </xf>
    <xf numFmtId="0" fontId="23" fillId="40" borderId="29" xfId="0" applyFont="1" applyFill="1" applyBorder="1" applyAlignment="1" applyProtection="1">
      <alignment horizontal="center"/>
      <protection locked="0"/>
    </xf>
    <xf numFmtId="0" fontId="23" fillId="40" borderId="0" xfId="0" applyFont="1" applyFill="1" applyBorder="1" applyAlignment="1" applyProtection="1">
      <alignment horizontal="center"/>
      <protection locked="0"/>
    </xf>
    <xf numFmtId="0" fontId="98" fillId="0" borderId="26" xfId="0" applyFont="1" applyBorder="1" applyAlignment="1">
      <alignment/>
    </xf>
    <xf numFmtId="0" fontId="99" fillId="38" borderId="0" xfId="0" applyFont="1" applyFill="1" applyAlignment="1">
      <alignment horizontal="center"/>
    </xf>
    <xf numFmtId="0" fontId="100" fillId="41" borderId="0" xfId="0" applyFont="1" applyFill="1" applyAlignment="1">
      <alignment horizontal="center"/>
    </xf>
    <xf numFmtId="0" fontId="40" fillId="41" borderId="0" xfId="0" applyFont="1" applyFill="1" applyAlignment="1">
      <alignment horizontal="center"/>
    </xf>
    <xf numFmtId="49" fontId="45" fillId="0" borderId="0" xfId="0" applyNumberFormat="1" applyFont="1" applyAlignment="1" applyProtection="1">
      <alignment/>
      <protection locked="0"/>
    </xf>
    <xf numFmtId="49" fontId="32" fillId="0" borderId="0" xfId="0" applyNumberFormat="1" applyFont="1" applyBorder="1" applyAlignment="1">
      <alignment horizontal="center"/>
    </xf>
    <xf numFmtId="0" fontId="18" fillId="42" borderId="0" xfId="0" applyFont="1" applyFill="1" applyBorder="1" applyAlignment="1">
      <alignment horizontal="center"/>
    </xf>
    <xf numFmtId="0" fontId="23" fillId="43" borderId="29" xfId="0" applyFont="1" applyFill="1" applyBorder="1" applyAlignment="1">
      <alignment horizontal="center"/>
    </xf>
    <xf numFmtId="0" fontId="23" fillId="43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39" fillId="0" borderId="3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31" xfId="0" applyBorder="1" applyAlignment="1">
      <alignment/>
    </xf>
    <xf numFmtId="0" fontId="28" fillId="0" borderId="0" xfId="0" applyFont="1" applyBorder="1" applyAlignment="1">
      <alignment/>
    </xf>
    <xf numFmtId="0" fontId="0" fillId="0" borderId="17" xfId="0" applyBorder="1" applyAlignment="1">
      <alignment/>
    </xf>
    <xf numFmtId="0" fontId="101" fillId="0" borderId="26" xfId="0" applyFont="1" applyBorder="1" applyAlignment="1">
      <alignment/>
    </xf>
    <xf numFmtId="0" fontId="10" fillId="36" borderId="11" xfId="0" applyFont="1" applyFill="1" applyBorder="1" applyAlignment="1">
      <alignment/>
    </xf>
    <xf numFmtId="49" fontId="17" fillId="0" borderId="32" xfId="0" applyNumberFormat="1" applyFon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0" fontId="12" fillId="34" borderId="33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35" borderId="34" xfId="0" applyFont="1" applyFill="1" applyBorder="1" applyAlignment="1">
      <alignment horizontal="center"/>
    </xf>
    <xf numFmtId="0" fontId="15" fillId="35" borderId="35" xfId="0" applyFont="1" applyFill="1" applyBorder="1" applyAlignment="1">
      <alignment horizontal="center"/>
    </xf>
    <xf numFmtId="0" fontId="15" fillId="35" borderId="36" xfId="0" applyFont="1" applyFill="1" applyBorder="1" applyAlignment="1">
      <alignment horizontal="center"/>
    </xf>
    <xf numFmtId="0" fontId="8" fillId="44" borderId="34" xfId="0" applyFont="1" applyFill="1" applyBorder="1" applyAlignment="1">
      <alignment horizontal="center"/>
    </xf>
    <xf numFmtId="0" fontId="15" fillId="44" borderId="35" xfId="0" applyFont="1" applyFill="1" applyBorder="1" applyAlignment="1">
      <alignment horizontal="center"/>
    </xf>
    <xf numFmtId="0" fontId="15" fillId="44" borderId="36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9" fontId="6" fillId="0" borderId="37" xfId="0" applyNumberFormat="1" applyFont="1" applyBorder="1" applyAlignment="1">
      <alignment horizontal="right"/>
    </xf>
    <xf numFmtId="0" fontId="10" fillId="34" borderId="34" xfId="0" applyFont="1" applyFill="1" applyBorder="1" applyAlignment="1">
      <alignment/>
    </xf>
    <xf numFmtId="0" fontId="11" fillId="0" borderId="36" xfId="0" applyFont="1" applyBorder="1" applyAlignment="1">
      <alignment/>
    </xf>
    <xf numFmtId="0" fontId="10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11.421875" style="0" bestFit="1" customWidth="1"/>
    <col min="2" max="2" width="7.00390625" style="0" customWidth="1"/>
    <col min="3" max="13" width="7.28125" style="0" customWidth="1"/>
    <col min="14" max="14" width="7.57421875" style="0" customWidth="1"/>
  </cols>
  <sheetData>
    <row r="1" spans="1:17" ht="27.75" customHeight="1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65"/>
      <c r="P1" s="65"/>
      <c r="Q1" s="66"/>
    </row>
    <row r="2" spans="10:16" ht="12.75" customHeight="1">
      <c r="J2" s="84"/>
      <c r="K2" s="84"/>
      <c r="M2" s="83" t="s">
        <v>44</v>
      </c>
      <c r="N2" s="83"/>
      <c r="O2" s="67"/>
      <c r="P2" s="68"/>
    </row>
    <row r="3" spans="1:16" ht="20.25">
      <c r="A3" s="86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69"/>
      <c r="P3" s="69"/>
    </row>
    <row r="4" spans="3:16" ht="16.5" customHeight="1">
      <c r="C4" s="48" t="s">
        <v>0</v>
      </c>
      <c r="D4" s="48" t="s">
        <v>24</v>
      </c>
      <c r="E4" s="48" t="s">
        <v>25</v>
      </c>
      <c r="F4" s="48" t="s">
        <v>26</v>
      </c>
      <c r="G4" s="48" t="s">
        <v>27</v>
      </c>
      <c r="H4" s="48" t="s">
        <v>28</v>
      </c>
      <c r="I4" s="48" t="s">
        <v>29</v>
      </c>
      <c r="J4" s="48" t="s">
        <v>30</v>
      </c>
      <c r="K4" s="48" t="s">
        <v>8</v>
      </c>
      <c r="L4" s="48" t="s">
        <v>9</v>
      </c>
      <c r="M4" s="48" t="s">
        <v>10</v>
      </c>
      <c r="N4" s="48" t="s">
        <v>11</v>
      </c>
      <c r="O4" s="66"/>
      <c r="P4" s="66"/>
    </row>
    <row r="5" spans="1:16" ht="18">
      <c r="A5" s="24" t="s">
        <v>21</v>
      </c>
      <c r="B5" s="2"/>
      <c r="C5" s="33">
        <v>12</v>
      </c>
      <c r="D5" s="35">
        <v>2</v>
      </c>
      <c r="E5" s="35">
        <v>247</v>
      </c>
      <c r="F5" s="35">
        <v>40</v>
      </c>
      <c r="G5" s="35">
        <v>81</v>
      </c>
      <c r="H5" s="35">
        <v>19</v>
      </c>
      <c r="I5" s="35">
        <v>31</v>
      </c>
      <c r="J5" s="35">
        <v>127</v>
      </c>
      <c r="K5" s="35">
        <v>44</v>
      </c>
      <c r="L5" s="35">
        <v>63</v>
      </c>
      <c r="M5" s="35">
        <v>178</v>
      </c>
      <c r="N5" s="35">
        <v>15</v>
      </c>
      <c r="O5" s="66"/>
      <c r="P5" s="66"/>
    </row>
    <row r="6" spans="1:14" ht="18">
      <c r="A6" s="24" t="s">
        <v>20</v>
      </c>
      <c r="B6" s="2"/>
      <c r="C6" s="33">
        <v>299</v>
      </c>
      <c r="D6" s="35">
        <v>116</v>
      </c>
      <c r="E6" s="35">
        <v>78</v>
      </c>
      <c r="F6" s="35">
        <v>226</v>
      </c>
      <c r="G6" s="35">
        <v>136</v>
      </c>
      <c r="H6" s="35">
        <v>134</v>
      </c>
      <c r="I6" s="35">
        <v>313</v>
      </c>
      <c r="J6" s="35">
        <v>158</v>
      </c>
      <c r="K6" s="35">
        <v>234</v>
      </c>
      <c r="L6" s="35">
        <v>220</v>
      </c>
      <c r="M6" s="35">
        <v>387</v>
      </c>
      <c r="N6" s="35">
        <v>288</v>
      </c>
    </row>
    <row r="7" spans="1:14" ht="18">
      <c r="A7" s="24" t="s">
        <v>40</v>
      </c>
      <c r="B7" s="2"/>
      <c r="C7" s="33">
        <v>0</v>
      </c>
      <c r="D7" s="35">
        <v>80</v>
      </c>
      <c r="E7" s="35">
        <v>2</v>
      </c>
      <c r="F7" s="35">
        <v>2</v>
      </c>
      <c r="G7" s="35">
        <v>0</v>
      </c>
      <c r="H7" s="35">
        <v>27</v>
      </c>
      <c r="I7" s="35">
        <v>67</v>
      </c>
      <c r="J7" s="35">
        <v>4</v>
      </c>
      <c r="K7" s="35">
        <v>0</v>
      </c>
      <c r="L7" s="35">
        <v>1</v>
      </c>
      <c r="M7" s="35">
        <v>0</v>
      </c>
      <c r="N7" s="35">
        <v>0</v>
      </c>
    </row>
    <row r="8" spans="1:14" ht="18">
      <c r="A8" s="24"/>
      <c r="B8" s="2"/>
      <c r="C8" s="33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</row>
    <row r="9" spans="1:14" ht="18">
      <c r="A9" s="24" t="s">
        <v>22</v>
      </c>
      <c r="B9" s="2"/>
      <c r="C9" s="33">
        <v>6</v>
      </c>
      <c r="D9" s="35">
        <v>4</v>
      </c>
      <c r="E9" s="35">
        <v>20</v>
      </c>
      <c r="F9" s="35">
        <v>56</v>
      </c>
      <c r="G9" s="35">
        <v>6</v>
      </c>
      <c r="H9" s="35">
        <v>17</v>
      </c>
      <c r="I9" s="35">
        <v>47</v>
      </c>
      <c r="J9" s="35">
        <v>25</v>
      </c>
      <c r="K9" s="35">
        <v>6</v>
      </c>
      <c r="L9" s="35">
        <v>2</v>
      </c>
      <c r="M9" s="35">
        <v>9</v>
      </c>
      <c r="N9" s="35">
        <v>5</v>
      </c>
    </row>
    <row r="10" spans="1:14" ht="18">
      <c r="A10" s="88" t="s">
        <v>36</v>
      </c>
      <c r="B10" s="89"/>
      <c r="C10" s="43">
        <v>5</v>
      </c>
      <c r="D10" s="35">
        <v>67</v>
      </c>
      <c r="E10" s="35">
        <v>0</v>
      </c>
      <c r="F10" s="35">
        <v>12</v>
      </c>
      <c r="G10" s="35">
        <v>2</v>
      </c>
      <c r="H10" s="35">
        <v>12</v>
      </c>
      <c r="I10" s="35">
        <v>53</v>
      </c>
      <c r="J10" s="35">
        <v>0</v>
      </c>
      <c r="K10" s="35">
        <v>5</v>
      </c>
      <c r="L10" s="35">
        <v>5</v>
      </c>
      <c r="M10" s="35">
        <v>3</v>
      </c>
      <c r="N10" s="35">
        <v>4</v>
      </c>
    </row>
    <row r="11" spans="1:14" ht="18">
      <c r="A11" s="23" t="s">
        <v>23</v>
      </c>
      <c r="C11" s="63">
        <f>SUM(C5:C10)</f>
        <v>322</v>
      </c>
      <c r="D11" s="64">
        <f aca="true" t="shared" si="0" ref="D11:N11">SUM(D5,D6,D9,D10)</f>
        <v>189</v>
      </c>
      <c r="E11" s="64">
        <f t="shared" si="0"/>
        <v>345</v>
      </c>
      <c r="F11" s="64">
        <f>SUM(F5,F6,F9,F10)</f>
        <v>334</v>
      </c>
      <c r="G11" s="64">
        <f t="shared" si="0"/>
        <v>225</v>
      </c>
      <c r="H11" s="64">
        <f t="shared" si="0"/>
        <v>182</v>
      </c>
      <c r="I11" s="64">
        <f t="shared" si="0"/>
        <v>444</v>
      </c>
      <c r="J11" s="64">
        <f t="shared" si="0"/>
        <v>310</v>
      </c>
      <c r="K11" s="64">
        <f t="shared" si="0"/>
        <v>289</v>
      </c>
      <c r="L11" s="64">
        <f t="shared" si="0"/>
        <v>290</v>
      </c>
      <c r="M11" s="64">
        <f t="shared" si="0"/>
        <v>577</v>
      </c>
      <c r="N11" s="64">
        <f t="shared" si="0"/>
        <v>312</v>
      </c>
    </row>
    <row r="12" spans="15:16" ht="12.75" customHeight="1">
      <c r="O12" s="66"/>
      <c r="P12" s="66"/>
    </row>
    <row r="13" spans="1:16" ht="20.25">
      <c r="A13" s="77" t="s">
        <v>17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0"/>
      <c r="P13" s="70"/>
    </row>
    <row r="14" spans="3:16" ht="16.5" customHeight="1">
      <c r="C14" s="47" t="s">
        <v>0</v>
      </c>
      <c r="D14" s="47" t="s">
        <v>24</v>
      </c>
      <c r="E14" s="47" t="s">
        <v>25</v>
      </c>
      <c r="F14" s="47" t="s">
        <v>26</v>
      </c>
      <c r="G14" s="47" t="s">
        <v>27</v>
      </c>
      <c r="H14" s="47" t="s">
        <v>28</v>
      </c>
      <c r="I14" s="47" t="s">
        <v>29</v>
      </c>
      <c r="J14" s="47" t="s">
        <v>30</v>
      </c>
      <c r="K14" s="47" t="s">
        <v>8</v>
      </c>
      <c r="L14" s="47" t="s">
        <v>9</v>
      </c>
      <c r="M14" s="47" t="s">
        <v>10</v>
      </c>
      <c r="N14" s="47" t="s">
        <v>11</v>
      </c>
      <c r="O14" s="66"/>
      <c r="P14" s="66"/>
    </row>
    <row r="15" spans="1:14" ht="18">
      <c r="A15" s="25" t="s">
        <v>21</v>
      </c>
      <c r="B15" s="26"/>
      <c r="C15" s="32">
        <v>1</v>
      </c>
      <c r="D15" s="32">
        <v>1</v>
      </c>
      <c r="E15" s="39">
        <v>5</v>
      </c>
      <c r="F15" s="32">
        <v>14</v>
      </c>
      <c r="G15" s="32">
        <v>2</v>
      </c>
      <c r="H15" s="32">
        <v>13</v>
      </c>
      <c r="I15" s="32">
        <v>7</v>
      </c>
      <c r="J15" s="32">
        <v>6</v>
      </c>
      <c r="K15" s="32">
        <v>5</v>
      </c>
      <c r="L15" s="32">
        <v>1</v>
      </c>
      <c r="M15" s="32">
        <v>1</v>
      </c>
      <c r="N15" s="32">
        <v>1</v>
      </c>
    </row>
    <row r="16" spans="1:14" ht="18">
      <c r="A16" s="25" t="s">
        <v>20</v>
      </c>
      <c r="B16" s="26"/>
      <c r="C16" s="32">
        <v>3</v>
      </c>
      <c r="D16" s="32">
        <v>8</v>
      </c>
      <c r="E16" s="32">
        <v>10</v>
      </c>
      <c r="F16" s="32">
        <v>103</v>
      </c>
      <c r="G16" s="32">
        <v>1</v>
      </c>
      <c r="H16" s="32">
        <v>54</v>
      </c>
      <c r="I16" s="32">
        <v>4</v>
      </c>
      <c r="J16" s="32">
        <v>1</v>
      </c>
      <c r="K16" s="32">
        <v>2</v>
      </c>
      <c r="L16" s="32">
        <v>4</v>
      </c>
      <c r="M16" s="32">
        <v>40</v>
      </c>
      <c r="N16" s="32">
        <v>13</v>
      </c>
    </row>
    <row r="17" spans="1:14" ht="18">
      <c r="A17" s="25" t="s">
        <v>22</v>
      </c>
      <c r="B17" s="26"/>
      <c r="C17" s="32">
        <v>0</v>
      </c>
      <c r="D17" s="32">
        <v>22</v>
      </c>
      <c r="E17" s="32">
        <v>3</v>
      </c>
      <c r="F17" s="32">
        <v>2</v>
      </c>
      <c r="G17" s="32">
        <v>0</v>
      </c>
      <c r="H17" s="32">
        <v>8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1</v>
      </c>
    </row>
    <row r="18" spans="1:14" ht="18">
      <c r="A18" s="90" t="s">
        <v>36</v>
      </c>
      <c r="B18" s="91"/>
      <c r="C18" s="40">
        <v>0</v>
      </c>
      <c r="D18" s="32">
        <v>0</v>
      </c>
      <c r="E18" s="32">
        <v>0</v>
      </c>
      <c r="F18" s="32">
        <v>0</v>
      </c>
      <c r="G18" s="32">
        <v>8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1</v>
      </c>
      <c r="N18" s="32">
        <v>0</v>
      </c>
    </row>
    <row r="19" spans="1:14" ht="18">
      <c r="A19" s="27" t="s">
        <v>23</v>
      </c>
      <c r="B19" s="28"/>
      <c r="C19" s="57">
        <f>SUM(C15:C18)</f>
        <v>4</v>
      </c>
      <c r="D19" s="57">
        <f>SUM(D15:D18)</f>
        <v>31</v>
      </c>
      <c r="E19" s="57">
        <f>SUM(E15:E18)</f>
        <v>18</v>
      </c>
      <c r="F19" s="57">
        <f aca="true" t="shared" si="1" ref="F19:L19">SUM(F15:F18)</f>
        <v>119</v>
      </c>
      <c r="G19" s="57">
        <f t="shared" si="1"/>
        <v>11</v>
      </c>
      <c r="H19" s="57">
        <f t="shared" si="1"/>
        <v>75</v>
      </c>
      <c r="I19" s="57">
        <f t="shared" si="1"/>
        <v>11</v>
      </c>
      <c r="J19" s="57">
        <f t="shared" si="1"/>
        <v>7</v>
      </c>
      <c r="K19" s="57">
        <f t="shared" si="1"/>
        <v>7</v>
      </c>
      <c r="L19" s="57">
        <f t="shared" si="1"/>
        <v>5</v>
      </c>
      <c r="M19" s="57">
        <f>SUM(M15:M18)</f>
        <v>42</v>
      </c>
      <c r="N19" s="57">
        <f>SUM(N15:N18)</f>
        <v>15</v>
      </c>
    </row>
    <row r="20" spans="15:16" ht="12.75">
      <c r="O20" s="66"/>
      <c r="P20" s="66"/>
    </row>
    <row r="21" spans="1:16" ht="20.25">
      <c r="A21" s="75" t="s">
        <v>18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69"/>
      <c r="P21" s="69"/>
    </row>
    <row r="22" spans="3:16" ht="16.5" customHeight="1">
      <c r="C22" s="46" t="s">
        <v>0</v>
      </c>
      <c r="D22" s="46" t="s">
        <v>24</v>
      </c>
      <c r="E22" s="46" t="s">
        <v>25</v>
      </c>
      <c r="F22" s="46" t="s">
        <v>26</v>
      </c>
      <c r="G22" s="46" t="s">
        <v>27</v>
      </c>
      <c r="H22" s="46" t="s">
        <v>28</v>
      </c>
      <c r="I22" s="46" t="s">
        <v>29</v>
      </c>
      <c r="J22" s="46" t="s">
        <v>30</v>
      </c>
      <c r="K22" s="46" t="s">
        <v>8</v>
      </c>
      <c r="L22" s="46" t="s">
        <v>9</v>
      </c>
      <c r="M22" s="46" t="s">
        <v>10</v>
      </c>
      <c r="N22" s="46" t="s">
        <v>11</v>
      </c>
      <c r="O22" s="66"/>
      <c r="P22" s="66"/>
    </row>
    <row r="23" spans="1:17" ht="18">
      <c r="A23" s="29" t="s">
        <v>21</v>
      </c>
      <c r="B23" s="30"/>
      <c r="C23" s="34">
        <v>0</v>
      </c>
      <c r="D23" s="34">
        <v>3</v>
      </c>
      <c r="E23" s="34">
        <v>2</v>
      </c>
      <c r="F23" s="34">
        <v>0</v>
      </c>
      <c r="G23" s="34">
        <v>0</v>
      </c>
      <c r="H23" s="34">
        <v>4</v>
      </c>
      <c r="I23" s="34">
        <v>5</v>
      </c>
      <c r="J23" s="34">
        <v>0</v>
      </c>
      <c r="K23" s="34">
        <v>0</v>
      </c>
      <c r="L23" s="34">
        <v>5</v>
      </c>
      <c r="M23" s="34">
        <v>2</v>
      </c>
      <c r="N23" s="34">
        <v>17</v>
      </c>
      <c r="P23" s="2"/>
      <c r="Q23" s="2"/>
    </row>
    <row r="24" spans="1:14" ht="18">
      <c r="A24" s="29" t="s">
        <v>20</v>
      </c>
      <c r="B24" s="30"/>
      <c r="C24" s="34">
        <v>2</v>
      </c>
      <c r="D24" s="34">
        <v>11</v>
      </c>
      <c r="E24" s="34">
        <v>15</v>
      </c>
      <c r="F24" s="34">
        <v>37</v>
      </c>
      <c r="G24" s="34">
        <v>2</v>
      </c>
      <c r="H24" s="34">
        <v>12</v>
      </c>
      <c r="I24" s="34">
        <v>22</v>
      </c>
      <c r="J24" s="34">
        <v>18</v>
      </c>
      <c r="K24" s="34">
        <v>21</v>
      </c>
      <c r="L24" s="34">
        <v>15</v>
      </c>
      <c r="M24" s="34">
        <v>19</v>
      </c>
      <c r="N24" s="34">
        <v>12</v>
      </c>
    </row>
    <row r="25" spans="1:14" ht="18">
      <c r="A25" s="29" t="s">
        <v>41</v>
      </c>
      <c r="B25" s="30"/>
      <c r="C25" s="34">
        <v>516</v>
      </c>
      <c r="D25" s="34">
        <v>385</v>
      </c>
      <c r="E25" s="34">
        <v>2</v>
      </c>
      <c r="F25" s="34">
        <v>3</v>
      </c>
      <c r="G25" s="34">
        <v>0</v>
      </c>
      <c r="H25" s="34">
        <v>0</v>
      </c>
      <c r="I25" s="34">
        <v>0</v>
      </c>
      <c r="J25" s="34">
        <v>1</v>
      </c>
      <c r="K25" s="34">
        <v>0</v>
      </c>
      <c r="L25" s="34">
        <v>0</v>
      </c>
      <c r="M25" s="34">
        <v>0</v>
      </c>
      <c r="N25" s="34">
        <v>0</v>
      </c>
    </row>
    <row r="26" spans="1:18" ht="18">
      <c r="A26" s="29" t="s">
        <v>22</v>
      </c>
      <c r="B26" s="30"/>
      <c r="C26" s="34">
        <v>0</v>
      </c>
      <c r="D26" s="34">
        <v>5</v>
      </c>
      <c r="E26" s="34">
        <v>0</v>
      </c>
      <c r="F26" s="34">
        <v>3</v>
      </c>
      <c r="G26" s="34">
        <v>1</v>
      </c>
      <c r="H26" s="34">
        <v>1</v>
      </c>
      <c r="I26" s="34">
        <v>0</v>
      </c>
      <c r="J26" s="34">
        <v>3</v>
      </c>
      <c r="K26" s="34">
        <v>1</v>
      </c>
      <c r="L26" s="34">
        <v>0</v>
      </c>
      <c r="M26" s="34">
        <v>0</v>
      </c>
      <c r="N26" s="34">
        <v>5</v>
      </c>
      <c r="R26" s="2"/>
    </row>
    <row r="27" spans="1:14" ht="18">
      <c r="A27" s="92" t="s">
        <v>36</v>
      </c>
      <c r="B27" s="93"/>
      <c r="C27" s="41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1</v>
      </c>
      <c r="N27" s="34">
        <v>0</v>
      </c>
    </row>
    <row r="28" spans="1:14" ht="18">
      <c r="A28" s="31" t="s">
        <v>23</v>
      </c>
      <c r="B28" s="42"/>
      <c r="C28" s="58">
        <f aca="true" t="shared" si="2" ref="C28:L28">SUM(C23:C27)</f>
        <v>518</v>
      </c>
      <c r="D28" s="59">
        <f t="shared" si="2"/>
        <v>404</v>
      </c>
      <c r="E28" s="59">
        <f t="shared" si="2"/>
        <v>19</v>
      </c>
      <c r="F28" s="59">
        <f t="shared" si="2"/>
        <v>43</v>
      </c>
      <c r="G28" s="59">
        <f t="shared" si="2"/>
        <v>3</v>
      </c>
      <c r="H28" s="59">
        <f t="shared" si="2"/>
        <v>17</v>
      </c>
      <c r="I28" s="59">
        <f t="shared" si="2"/>
        <v>27</v>
      </c>
      <c r="J28" s="59">
        <f t="shared" si="2"/>
        <v>22</v>
      </c>
      <c r="K28" s="59">
        <f t="shared" si="2"/>
        <v>22</v>
      </c>
      <c r="L28" s="59">
        <f t="shared" si="2"/>
        <v>20</v>
      </c>
      <c r="M28" s="59">
        <f>SUM(M23:M27)</f>
        <v>22</v>
      </c>
      <c r="N28" s="59">
        <f>SUM(N23:N27)</f>
        <v>34</v>
      </c>
    </row>
    <row r="30" spans="1:14" ht="20.25" customHeight="1">
      <c r="A30" s="81" t="s">
        <v>42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2:14" ht="16.5" customHeight="1">
      <c r="B31" s="45" t="s">
        <v>0</v>
      </c>
      <c r="C31" s="45" t="s">
        <v>24</v>
      </c>
      <c r="D31" s="45" t="s">
        <v>25</v>
      </c>
      <c r="E31" s="45" t="s">
        <v>26</v>
      </c>
      <c r="F31" s="45" t="s">
        <v>27</v>
      </c>
      <c r="G31" s="45" t="s">
        <v>28</v>
      </c>
      <c r="H31" s="45" t="s">
        <v>29</v>
      </c>
      <c r="I31" s="45" t="s">
        <v>30</v>
      </c>
      <c r="J31" s="45" t="s">
        <v>8</v>
      </c>
      <c r="K31" s="45" t="s">
        <v>9</v>
      </c>
      <c r="L31" s="45" t="s">
        <v>10</v>
      </c>
      <c r="M31" s="45" t="s">
        <v>11</v>
      </c>
      <c r="N31" s="56" t="s">
        <v>23</v>
      </c>
    </row>
    <row r="32" spans="1:14" ht="18" customHeight="1">
      <c r="A32" s="53" t="s">
        <v>43</v>
      </c>
      <c r="B32" s="55">
        <v>1243</v>
      </c>
      <c r="C32" s="54">
        <v>0</v>
      </c>
      <c r="D32" s="54">
        <v>171</v>
      </c>
      <c r="E32" s="54">
        <v>4</v>
      </c>
      <c r="F32" s="54">
        <v>5937</v>
      </c>
      <c r="G32" s="54">
        <v>109</v>
      </c>
      <c r="H32" s="54">
        <v>26</v>
      </c>
      <c r="I32" s="54">
        <v>4</v>
      </c>
      <c r="J32" s="54">
        <v>2200</v>
      </c>
      <c r="K32" s="54">
        <v>1</v>
      </c>
      <c r="L32" s="54">
        <v>1184</v>
      </c>
      <c r="M32" s="54">
        <v>340</v>
      </c>
      <c r="N32" s="60">
        <f>SUM(B32:M32)</f>
        <v>11219</v>
      </c>
    </row>
    <row r="33" spans="3:14" ht="12.75" customHeight="1">
      <c r="C33" s="2"/>
      <c r="D33" s="44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0.25">
      <c r="A34" s="80" t="s">
        <v>35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9" ht="12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S35" s="2"/>
    </row>
    <row r="36" spans="1:14" ht="18">
      <c r="A36" s="50" t="s">
        <v>31</v>
      </c>
      <c r="B36" s="49"/>
      <c r="C36" s="38"/>
      <c r="D36" s="38"/>
      <c r="E36" s="50" t="s">
        <v>32</v>
      </c>
      <c r="F36" s="51"/>
      <c r="G36" s="52"/>
      <c r="H36" s="38"/>
      <c r="I36" s="38"/>
      <c r="J36" s="50" t="s">
        <v>33</v>
      </c>
      <c r="K36" s="51"/>
      <c r="L36" s="51"/>
      <c r="M36" s="52"/>
      <c r="N36" s="52"/>
    </row>
    <row r="37" spans="1:14" ht="15" customHeight="1">
      <c r="A37" s="37"/>
      <c r="B37" s="37"/>
      <c r="C37" s="38"/>
      <c r="D37" s="38"/>
      <c r="E37" s="37"/>
      <c r="F37" s="38"/>
      <c r="G37" s="38"/>
      <c r="H37" s="38"/>
      <c r="I37" s="38"/>
      <c r="J37" s="37"/>
      <c r="K37" s="38"/>
      <c r="L37" s="38"/>
      <c r="M37" s="38"/>
      <c r="N37" s="38"/>
    </row>
    <row r="38" spans="1:14" ht="18">
      <c r="A38" s="79" t="s">
        <v>21</v>
      </c>
      <c r="B38" s="79"/>
      <c r="C38" s="61">
        <f>SUM(C5:N5)</f>
        <v>859</v>
      </c>
      <c r="D38" s="38"/>
      <c r="E38" s="79" t="s">
        <v>21</v>
      </c>
      <c r="F38" s="79"/>
      <c r="G38" s="79"/>
      <c r="H38" s="61">
        <f>SUM(C15:N15)</f>
        <v>57</v>
      </c>
      <c r="I38" s="38"/>
      <c r="J38" s="79" t="s">
        <v>21</v>
      </c>
      <c r="K38" s="79"/>
      <c r="L38" s="79"/>
      <c r="M38" s="61">
        <f>SUM(C23:N23)</f>
        <v>38</v>
      </c>
      <c r="N38" s="38"/>
    </row>
    <row r="39" spans="1:14" ht="18">
      <c r="A39" s="79" t="s">
        <v>20</v>
      </c>
      <c r="B39" s="79"/>
      <c r="C39" s="62">
        <f>SUM(C6:N6)</f>
        <v>2589</v>
      </c>
      <c r="D39" s="38"/>
      <c r="E39" s="79" t="s">
        <v>20</v>
      </c>
      <c r="F39" s="79"/>
      <c r="G39" s="79"/>
      <c r="H39" s="61">
        <f>SUM(C16:N16)</f>
        <v>243</v>
      </c>
      <c r="I39" s="38"/>
      <c r="J39" s="79" t="s">
        <v>20</v>
      </c>
      <c r="K39" s="79"/>
      <c r="L39" s="79"/>
      <c r="M39" s="61">
        <f>SUM(C24:N24)</f>
        <v>186</v>
      </c>
      <c r="N39" s="38"/>
    </row>
    <row r="40" spans="1:14" ht="18">
      <c r="A40" s="71"/>
      <c r="B40" s="72"/>
      <c r="C40" s="61">
        <f>SUM(C8:N8)</f>
        <v>0</v>
      </c>
      <c r="D40" s="38"/>
      <c r="E40" s="73"/>
      <c r="F40" s="74"/>
      <c r="G40" s="74"/>
      <c r="H40" s="61"/>
      <c r="I40" s="38"/>
      <c r="J40" s="73" t="s">
        <v>41</v>
      </c>
      <c r="K40" s="74"/>
      <c r="L40" s="74"/>
      <c r="M40" s="61">
        <f>SUM(C25:N25)</f>
        <v>907</v>
      </c>
      <c r="N40" s="38"/>
    </row>
    <row r="41" spans="1:14" ht="18">
      <c r="A41" s="71" t="s">
        <v>40</v>
      </c>
      <c r="B41" s="72"/>
      <c r="C41" s="61">
        <f>SUM(C7:N7)</f>
        <v>183</v>
      </c>
      <c r="D41" s="38"/>
      <c r="E41" s="73"/>
      <c r="F41" s="74"/>
      <c r="G41" s="74"/>
      <c r="H41" s="61"/>
      <c r="I41" s="38"/>
      <c r="J41" s="73"/>
      <c r="K41" s="74"/>
      <c r="L41" s="74"/>
      <c r="M41" s="61"/>
      <c r="N41" s="38"/>
    </row>
    <row r="42" spans="1:14" ht="18">
      <c r="A42" s="79" t="s">
        <v>22</v>
      </c>
      <c r="B42" s="79"/>
      <c r="C42" s="61">
        <f>SUM(C9:N9)</f>
        <v>203</v>
      </c>
      <c r="D42" s="38"/>
      <c r="E42" s="79" t="s">
        <v>22</v>
      </c>
      <c r="F42" s="79"/>
      <c r="G42" s="79"/>
      <c r="H42" s="61">
        <f>SUM(C17:N17)</f>
        <v>36</v>
      </c>
      <c r="I42" s="38"/>
      <c r="J42" s="79" t="s">
        <v>22</v>
      </c>
      <c r="K42" s="79"/>
      <c r="L42" s="79"/>
      <c r="M42" s="61">
        <f>SUM(C26:N26)</f>
        <v>19</v>
      </c>
      <c r="N42" s="38"/>
    </row>
    <row r="43" spans="1:14" ht="18">
      <c r="A43" s="73" t="s">
        <v>36</v>
      </c>
      <c r="B43" s="94"/>
      <c r="C43" s="61">
        <f>SUM(C10:N10)</f>
        <v>168</v>
      </c>
      <c r="D43" s="38"/>
      <c r="E43" s="73" t="s">
        <v>36</v>
      </c>
      <c r="F43" s="74"/>
      <c r="G43" s="74"/>
      <c r="H43" s="61">
        <f>SUM(C18:N18)</f>
        <v>9</v>
      </c>
      <c r="I43" s="38"/>
      <c r="J43" s="73" t="s">
        <v>36</v>
      </c>
      <c r="K43" s="74"/>
      <c r="L43" s="74"/>
      <c r="M43" s="61">
        <f>SUM(C27:N27)</f>
        <v>1</v>
      </c>
      <c r="N43" s="38"/>
    </row>
    <row r="44" spans="1:14" ht="18">
      <c r="A44" s="79" t="s">
        <v>23</v>
      </c>
      <c r="B44" s="79"/>
      <c r="C44" s="61">
        <f>SUM(C38,C39,C42)</f>
        <v>3651</v>
      </c>
      <c r="D44" s="38"/>
      <c r="E44" s="79" t="s">
        <v>23</v>
      </c>
      <c r="F44" s="79"/>
      <c r="G44" s="79"/>
      <c r="H44" s="61">
        <f>SUM(H42,H38,H39)</f>
        <v>336</v>
      </c>
      <c r="I44" s="38"/>
      <c r="J44" s="79" t="s">
        <v>23</v>
      </c>
      <c r="K44" s="79"/>
      <c r="L44" s="79"/>
      <c r="M44" s="61">
        <f>SUM(M42,M39,M38)</f>
        <v>243</v>
      </c>
      <c r="N44" s="38"/>
    </row>
  </sheetData>
  <sheetProtection/>
  <mergeCells count="32">
    <mergeCell ref="J44:L44"/>
    <mergeCell ref="E44:G44"/>
    <mergeCell ref="A44:B44"/>
    <mergeCell ref="A42:B42"/>
    <mergeCell ref="E42:G42"/>
    <mergeCell ref="J42:L42"/>
    <mergeCell ref="A43:B43"/>
    <mergeCell ref="M2:N2"/>
    <mergeCell ref="J2:K2"/>
    <mergeCell ref="A1:N1"/>
    <mergeCell ref="A3:N3"/>
    <mergeCell ref="A39:B39"/>
    <mergeCell ref="E38:G38"/>
    <mergeCell ref="E39:G39"/>
    <mergeCell ref="A10:B10"/>
    <mergeCell ref="A18:B18"/>
    <mergeCell ref="A27:B27"/>
    <mergeCell ref="A21:N21"/>
    <mergeCell ref="A13:N13"/>
    <mergeCell ref="J38:L38"/>
    <mergeCell ref="J39:L39"/>
    <mergeCell ref="A34:N34"/>
    <mergeCell ref="A38:B38"/>
    <mergeCell ref="A30:N30"/>
    <mergeCell ref="A40:B40"/>
    <mergeCell ref="A41:B41"/>
    <mergeCell ref="E40:G40"/>
    <mergeCell ref="E41:G41"/>
    <mergeCell ref="E43:G43"/>
    <mergeCell ref="J40:L40"/>
    <mergeCell ref="J41:L41"/>
    <mergeCell ref="J43:L43"/>
  </mergeCells>
  <printOptions/>
  <pageMargins left="0.1" right="0" top="0.25" bottom="0.2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E2" sqref="E2:F2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98" t="s">
        <v>15</v>
      </c>
      <c r="B1" s="99"/>
      <c r="C1" s="99"/>
      <c r="D1" s="99"/>
      <c r="E1" s="99"/>
      <c r="F1" s="99"/>
      <c r="J1" s="20"/>
    </row>
    <row r="2" spans="5:6" ht="21.75" customHeight="1">
      <c r="E2" s="96" t="s">
        <v>45</v>
      </c>
      <c r="F2" s="97"/>
    </row>
    <row r="3" spans="1:6" ht="24" customHeight="1">
      <c r="A3" s="100" t="s">
        <v>16</v>
      </c>
      <c r="B3" s="101"/>
      <c r="C3" s="101"/>
      <c r="D3" s="101"/>
      <c r="E3" s="101"/>
      <c r="F3" s="102"/>
    </row>
    <row r="4" spans="1:9" ht="12.75">
      <c r="A4" s="11"/>
      <c r="B4" s="11"/>
      <c r="C4" s="11"/>
      <c r="D4" s="12"/>
      <c r="E4" s="108"/>
      <c r="F4" s="108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67</v>
      </c>
      <c r="B6" s="17">
        <v>150</v>
      </c>
      <c r="C6" s="17">
        <v>36</v>
      </c>
      <c r="D6" s="17">
        <v>301</v>
      </c>
      <c r="E6" s="17">
        <v>192</v>
      </c>
      <c r="F6" s="17">
        <v>17</v>
      </c>
      <c r="G6" s="8"/>
    </row>
    <row r="7" spans="1:6" ht="12.75">
      <c r="A7" s="7"/>
      <c r="B7" s="7"/>
      <c r="C7" s="7"/>
      <c r="D7" s="7"/>
      <c r="E7" s="7"/>
      <c r="F7" s="7">
        <v>0</v>
      </c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84</v>
      </c>
      <c r="B9" s="17">
        <v>109</v>
      </c>
      <c r="C9" s="17">
        <v>5</v>
      </c>
      <c r="D9" s="17">
        <v>42</v>
      </c>
      <c r="E9" s="17">
        <v>96</v>
      </c>
      <c r="F9" s="17">
        <v>855</v>
      </c>
    </row>
    <row r="10" spans="1:6" ht="20.25" customHeight="1">
      <c r="A10" s="9"/>
      <c r="B10" s="9"/>
      <c r="C10" s="9"/>
      <c r="D10" s="109" t="s">
        <v>39</v>
      </c>
      <c r="E10" s="110"/>
      <c r="F10" s="18">
        <f>A6+B6+C6+D6+E6+F6+A9+B9+C9+D9+E9+F9</f>
        <v>1954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103" t="s">
        <v>17</v>
      </c>
      <c r="B12" s="104"/>
      <c r="C12" s="104"/>
      <c r="D12" s="104"/>
      <c r="E12" s="104"/>
      <c r="F12" s="105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64</v>
      </c>
      <c r="B15" s="17">
        <v>103</v>
      </c>
      <c r="C15" s="17">
        <v>12</v>
      </c>
      <c r="D15" s="17">
        <v>33</v>
      </c>
      <c r="E15" s="17">
        <v>2</v>
      </c>
      <c r="F15" s="17">
        <v>6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0</v>
      </c>
      <c r="B18" s="17">
        <v>14</v>
      </c>
      <c r="C18" s="17">
        <v>0</v>
      </c>
      <c r="D18" s="17">
        <v>1</v>
      </c>
      <c r="E18" s="17">
        <v>0</v>
      </c>
      <c r="F18" s="17">
        <v>1</v>
      </c>
    </row>
    <row r="19" spans="1:6" s="8" customFormat="1" ht="20.25">
      <c r="A19" s="9"/>
      <c r="B19" s="9"/>
      <c r="C19" s="9"/>
      <c r="D19" s="111" t="s">
        <v>38</v>
      </c>
      <c r="E19" s="111"/>
      <c r="F19" s="18">
        <f>A15+B15+C15+D15+E15+F15+A18+B18+C18+D18+E18+F18</f>
        <v>236</v>
      </c>
    </row>
    <row r="20" spans="1:3" ht="30" customHeight="1">
      <c r="A20" s="1"/>
      <c r="C20" s="1"/>
    </row>
    <row r="21" spans="1:6" ht="24" customHeight="1">
      <c r="A21" s="106" t="s">
        <v>18</v>
      </c>
      <c r="B21" s="107"/>
      <c r="C21" s="107"/>
      <c r="D21" s="107"/>
      <c r="E21" s="107"/>
      <c r="F21" s="107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14</v>
      </c>
      <c r="B24" s="17">
        <v>3</v>
      </c>
      <c r="C24" s="17">
        <v>1</v>
      </c>
      <c r="D24" s="17">
        <v>12</v>
      </c>
      <c r="E24" s="17">
        <v>20</v>
      </c>
      <c r="F24" s="17">
        <v>0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0</v>
      </c>
      <c r="B27" s="17">
        <v>20</v>
      </c>
      <c r="C27" s="17">
        <v>3</v>
      </c>
      <c r="D27" s="17">
        <v>0</v>
      </c>
      <c r="E27" s="17">
        <v>57</v>
      </c>
      <c r="F27" s="17">
        <v>36</v>
      </c>
    </row>
    <row r="28" spans="1:6" ht="20.25">
      <c r="A28" s="21"/>
      <c r="B28" s="21"/>
      <c r="C28" s="21"/>
      <c r="D28" s="95" t="s">
        <v>37</v>
      </c>
      <c r="E28" s="95"/>
      <c r="F28" s="22">
        <f>A24+B24+C24+D24+E24+F24+A27+B27+C27+D27+E27+F27</f>
        <v>166</v>
      </c>
    </row>
    <row r="29" spans="1:6" ht="20.25">
      <c r="A29" s="2"/>
      <c r="B29" s="6"/>
      <c r="C29" s="6"/>
      <c r="D29" s="6"/>
      <c r="E29" s="4"/>
      <c r="F29" s="6"/>
    </row>
  </sheetData>
  <sheetProtection/>
  <mergeCells count="9">
    <mergeCell ref="D28:E28"/>
    <mergeCell ref="E2:F2"/>
    <mergeCell ref="A1:F1"/>
    <mergeCell ref="A3:F3"/>
    <mergeCell ref="A12:F12"/>
    <mergeCell ref="A21:F21"/>
    <mergeCell ref="E4:F4"/>
    <mergeCell ref="D10:E10"/>
    <mergeCell ref="D19:E19"/>
  </mergeCells>
  <printOptions/>
  <pageMargins left="0.75" right="0.75" top="0.25" bottom="0.25" header="0.5" footer="0.5"/>
  <pageSetup fitToHeight="1" fitToWidth="1" horizontalDpi="300" verticalDpi="3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IT</cp:lastModifiedBy>
  <cp:lastPrinted>2010-10-04T16:02:24Z</cp:lastPrinted>
  <dcterms:created xsi:type="dcterms:W3CDTF">1999-07-16T12:29:40Z</dcterms:created>
  <dcterms:modified xsi:type="dcterms:W3CDTF">2010-10-04T16:02:43Z</dcterms:modified>
  <cp:category/>
  <cp:version/>
  <cp:contentType/>
  <cp:contentStatus/>
</cp:coreProperties>
</file>