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55" activeTab="1"/>
  </bookViews>
  <sheets>
    <sheet name="Sheet1" sheetId="1" r:id="rId1"/>
    <sheet name="NEW ITEMS 2006-2007" sheetId="2" r:id="rId2"/>
    <sheet name="WITHDRAWN 2006-2007" sheetId="3" r:id="rId3"/>
  </sheets>
  <definedNames>
    <definedName name="_xlnm.Print_Area" localSheetId="2">'WITHDRAWN 2006-2007'!$A$1:$F$29</definedName>
  </definedNames>
  <calcPr fullCalcOnLoad="1"/>
</workbook>
</file>

<file path=xl/sharedStrings.xml><?xml version="1.0" encoding="utf-8"?>
<sst xmlns="http://schemas.openxmlformats.org/spreadsheetml/2006/main" count="120" uniqueCount="41">
  <si>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</si>
  <si>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</si>
  <si>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</si>
  <si>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</si>
  <si>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</si>
  <si>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</si>
  <si>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</si>
  <si>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</si>
  <si>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</si>
  <si>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</si>
  <si>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</si>
  <si>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</si>
  <si>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</si>
  <si>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</si>
  <si>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</si>
  <si>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</si>
  <si>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</si>
  <si>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</si>
  <si>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</si>
  <si>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</si>
  <si>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</si>
  <si>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</si>
  <si>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</si>
  <si>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</si>
  <si>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</si>
  <si>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</si>
  <si>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</si>
  <si>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</si>
  <si>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</si>
  <si>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</si>
  <si>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</si>
  <si>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</si>
  <si>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</si>
  <si>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</si>
  <si>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 xml:space="preserve">  LEE</t>
  </si>
  <si>
    <t>Totals for  2006/2007</t>
  </si>
  <si>
    <t>Totals for 2006/2007</t>
  </si>
  <si>
    <t xml:space="preserve"> TOTAL NEW ITEMS</t>
  </si>
  <si>
    <t>TLC</t>
  </si>
  <si>
    <t>2006-2007</t>
  </si>
  <si>
    <t>ANNUAL 2006-2007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</si>
</sst>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4"/>
      <color indexed="9"/>
      <name val="Arial"/>
      <family val="2"/>
    </font>
    <font>
      <sz val="10"/>
      <color indexed="44"/>
      <name val="Arial"/>
      <family val="0"/>
    </font>
    <font>
      <sz val="14"/>
      <color indexed="18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b/>
      <sz val="16"/>
      <color indexed="9"/>
      <name val="Arial"/>
      <family val="2"/>
    </font>
    <font>
      <sz val="14"/>
      <color indexed="17"/>
      <name val="Arial"/>
      <family val="0"/>
    </font>
    <font>
      <sz val="10"/>
      <color indexed="17"/>
      <name val="Arial"/>
      <family val="0"/>
    </font>
    <font>
      <sz val="12"/>
      <color indexed="17"/>
      <name val="Arial"/>
      <family val="0"/>
    </font>
    <font>
      <b/>
      <sz val="14"/>
      <color indexed="17"/>
      <name val="Arial"/>
      <family val="0"/>
    </font>
    <font>
      <sz val="14"/>
      <color indexed="50"/>
      <name val="Arial"/>
      <family val="0"/>
    </font>
    <font>
      <sz val="10"/>
      <color indexed="50"/>
      <name val="Arial"/>
      <family val="0"/>
    </font>
    <font>
      <sz val="12"/>
      <color indexed="50"/>
      <name val="Arial"/>
      <family val="0"/>
    </font>
    <font>
      <b/>
      <sz val="14"/>
      <color indexed="50"/>
      <name val="Arial"/>
      <family val="0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0"/>
    </font>
    <font>
      <b/>
      <sz val="14"/>
      <color indexed="21"/>
      <name val="Arial"/>
      <family val="2"/>
    </font>
    <font>
      <sz val="12"/>
      <color indexed="56"/>
      <name val="Arial"/>
      <family val="0"/>
    </font>
    <font>
      <sz val="16"/>
      <color indexed="12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0"/>
      <color indexed="1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3" xfId="0" applyFont="1" applyBorder="1" applyAlignment="1">
      <alignment/>
    </xf>
    <xf numFmtId="0" fontId="25" fillId="0" borderId="4" xfId="0" applyFont="1" applyBorder="1" applyAlignment="1">
      <alignment/>
    </xf>
    <xf numFmtId="0" fontId="29" fillId="0" borderId="5" xfId="0" applyFont="1" applyBorder="1" applyAlignment="1">
      <alignment/>
    </xf>
    <xf numFmtId="0" fontId="26" fillId="0" borderId="6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/>
      <protection locked="0"/>
    </xf>
    <xf numFmtId="0" fontId="22" fillId="0" borderId="7" xfId="0" applyFont="1" applyBorder="1" applyAlignment="1" applyProtection="1">
      <alignment/>
      <protection/>
    </xf>
    <xf numFmtId="0" fontId="30" fillId="0" borderId="8" xfId="0" applyFont="1" applyBorder="1" applyAlignment="1" applyProtection="1">
      <alignment/>
      <protection locked="0"/>
    </xf>
    <xf numFmtId="0" fontId="30" fillId="0" borderId="8" xfId="0" applyFont="1" applyBorder="1" applyAlignment="1" applyProtection="1">
      <alignment/>
      <protection/>
    </xf>
    <xf numFmtId="0" fontId="26" fillId="0" borderId="6" xfId="0" applyFont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2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Border="1" applyAlignment="1" applyProtection="1">
      <alignment horizontal="center"/>
      <protection locked="0"/>
    </xf>
    <xf numFmtId="1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7" xfId="0" applyFont="1" applyBorder="1" applyAlignment="1" applyProtection="1">
      <alignment/>
      <protection locked="0"/>
    </xf>
    <xf numFmtId="0" fontId="36" fillId="0" borderId="7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7" borderId="9" xfId="0" applyFont="1" applyFill="1" applyBorder="1" applyAlignment="1">
      <alignment/>
    </xf>
    <xf numFmtId="0" fontId="39" fillId="7" borderId="9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6" fillId="0" borderId="6" xfId="0" applyFont="1" applyBorder="1" applyAlignment="1" applyProtection="1">
      <alignment horizontal="right"/>
      <protection locked="0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26" fillId="0" borderId="13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/>
    </xf>
    <xf numFmtId="0" fontId="29" fillId="0" borderId="15" xfId="0" applyFont="1" applyBorder="1" applyAlignment="1">
      <alignment/>
    </xf>
    <xf numFmtId="0" fontId="22" fillId="0" borderId="16" xfId="0" applyFont="1" applyBorder="1" applyAlignment="1" applyProtection="1">
      <alignment/>
      <protection locked="0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49" fontId="32" fillId="0" borderId="0" xfId="0" applyNumberFormat="1" applyFont="1" applyAlignment="1" applyProtection="1">
      <alignment/>
      <protection locked="0"/>
    </xf>
    <xf numFmtId="49" fontId="35" fillId="0" borderId="0" xfId="0" applyNumberFormat="1" applyFont="1" applyAlignment="1" applyProtection="1">
      <alignment/>
      <protection locked="0"/>
    </xf>
    <xf numFmtId="49" fontId="32" fillId="0" borderId="0" xfId="0" applyNumberFormat="1" applyFont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40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9" xfId="0" applyBorder="1" applyAlignment="1">
      <alignment/>
    </xf>
    <xf numFmtId="0" fontId="28" fillId="0" borderId="0" xfId="0" applyFont="1" applyBorder="1" applyAlignment="1">
      <alignment/>
    </xf>
    <xf numFmtId="0" fontId="0" fillId="0" borderId="15" xfId="0" applyBorder="1" applyAlignment="1">
      <alignment/>
    </xf>
    <xf numFmtId="0" fontId="38" fillId="0" borderId="11" xfId="0" applyFont="1" applyBorder="1" applyAlignment="1">
      <alignment/>
    </xf>
    <xf numFmtId="0" fontId="0" fillId="0" borderId="10" xfId="0" applyBorder="1" applyAlignment="1">
      <alignment/>
    </xf>
    <xf numFmtId="0" fontId="23" fillId="10" borderId="17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23" fillId="11" borderId="17" xfId="0" applyFont="1" applyFill="1" applyBorder="1" applyAlignment="1" applyProtection="1">
      <alignment horizontal="center"/>
      <protection locked="0"/>
    </xf>
    <xf numFmtId="0" fontId="23" fillId="11" borderId="0" xfId="0" applyFont="1" applyFill="1" applyBorder="1" applyAlignment="1" applyProtection="1">
      <alignment horizontal="center"/>
      <protection locked="0"/>
    </xf>
    <xf numFmtId="0" fontId="37" fillId="7" borderId="0" xfId="0" applyFont="1" applyFill="1" applyAlignment="1">
      <alignment horizontal="center"/>
    </xf>
    <xf numFmtId="0" fontId="10" fillId="5" borderId="2" xfId="0" applyFont="1" applyFill="1" applyBorder="1" applyAlignment="1">
      <alignment/>
    </xf>
    <xf numFmtId="49" fontId="17" fillId="0" borderId="20" xfId="0" applyNumberFormat="1" applyFon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12" fillId="3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15" fillId="12" borderId="23" xfId="0" applyFont="1" applyFill="1" applyBorder="1" applyAlignment="1">
      <alignment horizontal="center"/>
    </xf>
    <xf numFmtId="0" fontId="15" fillId="12" borderId="2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9" fontId="6" fillId="0" borderId="25" xfId="0" applyNumberFormat="1" applyFont="1" applyBorder="1" applyAlignment="1">
      <alignment horizontal="right"/>
    </xf>
    <xf numFmtId="0" fontId="10" fillId="3" borderId="22" xfId="0" applyFont="1" applyFill="1" applyBorder="1" applyAlignment="1">
      <alignment/>
    </xf>
    <xf numFmtId="0" fontId="11" fillId="0" borderId="24" xfId="0" applyFont="1" applyBorder="1" applyAlignment="1">
      <alignment/>
    </xf>
    <xf numFmtId="0" fontId="10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tabSelected="1" workbookViewId="0" topLeftCell="A1">
      <selection activeCell="O6" sqref="O6"/>
    </sheetView>
  </sheetViews>
  <sheetFormatPr defaultColWidth="9.140625" defaultRowHeight="12.75"/>
  <cols>
    <col min="1" max="1" width="11.421875" style="0" bestFit="1" customWidth="1"/>
    <col min="2" max="2" width="8.00390625" style="0" customWidth="1"/>
    <col min="3" max="3" width="8.28125" style="0" customWidth="1"/>
    <col min="4" max="14" width="6.28125" style="0" customWidth="1"/>
  </cols>
  <sheetData>
    <row r="2" spans="1:16" ht="30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2"/>
      <c r="P2" s="42"/>
    </row>
    <row r="3" spans="10:16" ht="24" customHeight="1">
      <c r="J3" s="69"/>
      <c r="K3" s="69"/>
      <c r="M3" s="67" t="s">
        <v>39</v>
      </c>
      <c r="N3" s="68"/>
      <c r="O3" s="46"/>
      <c r="P3" s="47"/>
    </row>
    <row r="4" spans="1:16" ht="20.25">
      <c r="A4" s="71" t="s">
        <v>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43"/>
      <c r="P4" s="43"/>
    </row>
    <row r="5" spans="3:16" ht="23.25" customHeight="1">
      <c r="C5" s="33" t="s">
        <v>0</v>
      </c>
      <c r="D5" s="33" t="s">
        <v>24</v>
      </c>
      <c r="E5" s="33" t="s">
        <v>25</v>
      </c>
      <c r="F5" s="33" t="s">
        <v>26</v>
      </c>
      <c r="G5" s="33" t="s">
        <v>27</v>
      </c>
      <c r="H5" s="33" t="s">
        <v>28</v>
      </c>
      <c r="I5" s="33" t="s">
        <v>29</v>
      </c>
      <c r="J5" s="33" t="s">
        <v>30</v>
      </c>
      <c r="K5" s="33" t="s">
        <v>8</v>
      </c>
      <c r="L5" s="33" t="s">
        <v>9</v>
      </c>
      <c r="M5" s="33" t="s">
        <v>10</v>
      </c>
      <c r="N5" s="33" t="s">
        <v>11</v>
      </c>
      <c r="O5" s="44"/>
      <c r="P5" s="44"/>
    </row>
    <row r="6" spans="1:14" ht="18">
      <c r="A6" s="25" t="s">
        <v>21</v>
      </c>
      <c r="B6" s="2"/>
      <c r="C6" s="37">
        <v>0</v>
      </c>
      <c r="D6" s="48">
        <v>50</v>
      </c>
      <c r="E6" s="48">
        <v>38</v>
      </c>
      <c r="F6" s="48">
        <v>112</v>
      </c>
      <c r="G6" s="48">
        <v>23</v>
      </c>
      <c r="H6" s="48">
        <v>62</v>
      </c>
      <c r="I6" s="48">
        <v>145</v>
      </c>
      <c r="J6" s="48">
        <v>60</v>
      </c>
      <c r="K6" s="48">
        <v>6</v>
      </c>
      <c r="L6" s="48">
        <v>4</v>
      </c>
      <c r="M6" s="48">
        <v>53</v>
      </c>
      <c r="N6" s="48">
        <v>58</v>
      </c>
    </row>
    <row r="7" spans="1:14" ht="18">
      <c r="A7" s="25" t="s">
        <v>20</v>
      </c>
      <c r="B7" s="2"/>
      <c r="C7" s="37">
        <v>4</v>
      </c>
      <c r="D7" s="48">
        <v>90</v>
      </c>
      <c r="E7" s="48">
        <v>81</v>
      </c>
      <c r="F7" s="48">
        <v>264</v>
      </c>
      <c r="G7" s="48">
        <v>273</v>
      </c>
      <c r="H7" s="48">
        <v>311</v>
      </c>
      <c r="I7" s="48">
        <v>202</v>
      </c>
      <c r="J7" s="48">
        <v>300</v>
      </c>
      <c r="K7" s="48">
        <v>43</v>
      </c>
      <c r="L7" s="48">
        <v>124</v>
      </c>
      <c r="M7" s="48">
        <v>274</v>
      </c>
      <c r="N7" s="48">
        <v>226</v>
      </c>
    </row>
    <row r="8" spans="1:14" ht="18">
      <c r="A8" s="25" t="s">
        <v>22</v>
      </c>
      <c r="B8" s="2"/>
      <c r="C8" s="37">
        <v>4</v>
      </c>
      <c r="D8" s="48">
        <v>59</v>
      </c>
      <c r="E8" s="48">
        <v>23</v>
      </c>
      <c r="F8" s="48">
        <v>23</v>
      </c>
      <c r="G8" s="48">
        <v>32</v>
      </c>
      <c r="H8" s="48">
        <v>15</v>
      </c>
      <c r="I8" s="48">
        <v>46</v>
      </c>
      <c r="J8" s="48">
        <v>38</v>
      </c>
      <c r="K8" s="48">
        <v>21</v>
      </c>
      <c r="L8" s="48">
        <v>23</v>
      </c>
      <c r="M8" s="48">
        <v>6</v>
      </c>
      <c r="N8" s="48">
        <v>29</v>
      </c>
    </row>
    <row r="9" spans="1:14" ht="18">
      <c r="A9" s="73" t="s">
        <v>38</v>
      </c>
      <c r="B9" s="74"/>
      <c r="C9" s="63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15</v>
      </c>
      <c r="M9" s="48">
        <v>1</v>
      </c>
      <c r="N9" s="48">
        <v>6</v>
      </c>
    </row>
    <row r="10" spans="1:14" ht="18">
      <c r="A10" s="24" t="s">
        <v>23</v>
      </c>
      <c r="C10" s="38">
        <f>SUM(C6:C9)</f>
        <v>8</v>
      </c>
      <c r="D10" s="49">
        <f aca="true" t="shared" si="0" ref="D10:N10">SUM(D6,D7,D8,D9)</f>
        <v>199</v>
      </c>
      <c r="E10" s="49">
        <f t="shared" si="0"/>
        <v>142</v>
      </c>
      <c r="F10" s="49">
        <f t="shared" si="0"/>
        <v>399</v>
      </c>
      <c r="G10" s="49">
        <f t="shared" si="0"/>
        <v>328</v>
      </c>
      <c r="H10" s="49">
        <f t="shared" si="0"/>
        <v>388</v>
      </c>
      <c r="I10" s="49">
        <f t="shared" si="0"/>
        <v>393</v>
      </c>
      <c r="J10" s="49">
        <f t="shared" si="0"/>
        <v>398</v>
      </c>
      <c r="K10" s="49">
        <f t="shared" si="0"/>
        <v>70</v>
      </c>
      <c r="L10" s="49">
        <f t="shared" si="0"/>
        <v>166</v>
      </c>
      <c r="M10" s="49">
        <f t="shared" si="0"/>
        <v>334</v>
      </c>
      <c r="N10" s="49">
        <f t="shared" si="0"/>
        <v>319</v>
      </c>
    </row>
    <row r="12" spans="1:16" ht="20.25">
      <c r="A12" s="83" t="s">
        <v>17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45"/>
      <c r="P12" s="45"/>
    </row>
    <row r="13" spans="3:14" ht="23.25" customHeight="1">
      <c r="C13" s="34" t="s">
        <v>0</v>
      </c>
      <c r="D13" s="34" t="s">
        <v>24</v>
      </c>
      <c r="E13" s="34" t="s">
        <v>25</v>
      </c>
      <c r="F13" s="34" t="s">
        <v>26</v>
      </c>
      <c r="G13" s="34" t="s">
        <v>27</v>
      </c>
      <c r="H13" s="34" t="s">
        <v>28</v>
      </c>
      <c r="I13" s="34" t="s">
        <v>29</v>
      </c>
      <c r="J13" s="34" t="s">
        <v>30</v>
      </c>
      <c r="K13" s="34" t="s">
        <v>8</v>
      </c>
      <c r="L13" s="34" t="s">
        <v>9</v>
      </c>
      <c r="M13" s="34" t="s">
        <v>10</v>
      </c>
      <c r="N13" s="34" t="s">
        <v>11</v>
      </c>
    </row>
    <row r="14" spans="1:14" ht="18">
      <c r="A14" s="26" t="s">
        <v>21</v>
      </c>
      <c r="B14" s="27"/>
      <c r="C14" s="36">
        <v>0</v>
      </c>
      <c r="D14" s="36">
        <v>3</v>
      </c>
      <c r="E14" s="56">
        <v>0</v>
      </c>
      <c r="F14" s="36">
        <v>8</v>
      </c>
      <c r="G14" s="36">
        <v>6</v>
      </c>
      <c r="H14" s="36">
        <v>4</v>
      </c>
      <c r="I14" s="36">
        <v>1</v>
      </c>
      <c r="J14" s="36">
        <v>36</v>
      </c>
      <c r="K14" s="36">
        <v>0</v>
      </c>
      <c r="L14" s="36">
        <v>0</v>
      </c>
      <c r="M14" s="36">
        <v>0</v>
      </c>
      <c r="N14" s="36">
        <v>34</v>
      </c>
    </row>
    <row r="15" spans="1:14" ht="18">
      <c r="A15" s="26" t="s">
        <v>20</v>
      </c>
      <c r="B15" s="27"/>
      <c r="C15" s="36">
        <v>0</v>
      </c>
      <c r="D15" s="36">
        <v>8</v>
      </c>
      <c r="E15" s="36">
        <v>6</v>
      </c>
      <c r="F15" s="36">
        <v>5</v>
      </c>
      <c r="G15" s="36">
        <v>2</v>
      </c>
      <c r="H15" s="36">
        <v>0</v>
      </c>
      <c r="I15" s="36">
        <v>20</v>
      </c>
      <c r="J15" s="36">
        <v>5</v>
      </c>
      <c r="K15" s="36">
        <v>10</v>
      </c>
      <c r="L15" s="36">
        <v>4</v>
      </c>
      <c r="M15" s="36">
        <v>2</v>
      </c>
      <c r="N15" s="36">
        <v>51</v>
      </c>
    </row>
    <row r="16" spans="1:14" ht="18">
      <c r="A16" s="26" t="s">
        <v>22</v>
      </c>
      <c r="B16" s="27"/>
      <c r="C16" s="36">
        <v>0</v>
      </c>
      <c r="D16" s="36">
        <v>13</v>
      </c>
      <c r="E16" s="36">
        <v>0</v>
      </c>
      <c r="F16" s="36">
        <v>0</v>
      </c>
      <c r="G16" s="36">
        <v>0</v>
      </c>
      <c r="H16" s="36">
        <v>0</v>
      </c>
      <c r="I16" s="36">
        <v>1</v>
      </c>
      <c r="J16" s="36">
        <v>0</v>
      </c>
      <c r="K16" s="36">
        <v>0</v>
      </c>
      <c r="L16" s="36">
        <v>0</v>
      </c>
      <c r="M16" s="36">
        <v>0</v>
      </c>
      <c r="N16" s="36">
        <v>11</v>
      </c>
    </row>
    <row r="17" spans="1:14" ht="18">
      <c r="A17" s="75" t="s">
        <v>38</v>
      </c>
      <c r="B17" s="76"/>
      <c r="C17" s="59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12</v>
      </c>
      <c r="M17" s="36">
        <v>0</v>
      </c>
      <c r="N17" s="36">
        <v>7</v>
      </c>
    </row>
    <row r="18" spans="1:14" ht="18">
      <c r="A18" s="28" t="s">
        <v>23</v>
      </c>
      <c r="B18" s="29"/>
      <c r="C18" s="41">
        <f>SUM(C14:C17)</f>
        <v>0</v>
      </c>
      <c r="D18" s="41">
        <f>SUM(D14:D17)</f>
        <v>24</v>
      </c>
      <c r="E18" s="41">
        <f>SUM(E14:E17)</f>
        <v>6</v>
      </c>
      <c r="F18" s="41">
        <f aca="true" t="shared" si="1" ref="F18:L18">SUM(F14:F17)</f>
        <v>13</v>
      </c>
      <c r="G18" s="41">
        <f t="shared" si="1"/>
        <v>8</v>
      </c>
      <c r="H18" s="41">
        <f t="shared" si="1"/>
        <v>4</v>
      </c>
      <c r="I18" s="41">
        <f t="shared" si="1"/>
        <v>22</v>
      </c>
      <c r="J18" s="41">
        <f t="shared" si="1"/>
        <v>41</v>
      </c>
      <c r="K18" s="41">
        <f t="shared" si="1"/>
        <v>10</v>
      </c>
      <c r="L18" s="41">
        <f t="shared" si="1"/>
        <v>16</v>
      </c>
      <c r="M18" s="41">
        <f>SUM(M14:M17)</f>
        <v>2</v>
      </c>
      <c r="N18" s="41">
        <f>SUM(N14:N17)</f>
        <v>103</v>
      </c>
    </row>
    <row r="20" spans="1:16" ht="20.25">
      <c r="A20" s="81" t="s">
        <v>18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43"/>
      <c r="P20" s="43"/>
    </row>
    <row r="21" spans="3:14" ht="23.25" customHeight="1">
      <c r="C21" s="35" t="s">
        <v>0</v>
      </c>
      <c r="D21" s="35" t="s">
        <v>24</v>
      </c>
      <c r="E21" s="35" t="s">
        <v>25</v>
      </c>
      <c r="F21" s="35" t="s">
        <v>26</v>
      </c>
      <c r="G21" s="35" t="s">
        <v>27</v>
      </c>
      <c r="H21" s="35" t="s">
        <v>28</v>
      </c>
      <c r="I21" s="35" t="s">
        <v>29</v>
      </c>
      <c r="J21" s="35" t="s">
        <v>30</v>
      </c>
      <c r="K21" s="35" t="s">
        <v>8</v>
      </c>
      <c r="L21" s="35" t="s">
        <v>9</v>
      </c>
      <c r="M21" s="35" t="s">
        <v>10</v>
      </c>
      <c r="N21" s="35" t="s">
        <v>11</v>
      </c>
    </row>
    <row r="22" spans="1:17" ht="18">
      <c r="A22" s="30" t="s">
        <v>21</v>
      </c>
      <c r="B22" s="31"/>
      <c r="C22" s="39">
        <v>9</v>
      </c>
      <c r="D22" s="39">
        <v>28</v>
      </c>
      <c r="E22" s="39">
        <v>89</v>
      </c>
      <c r="F22" s="39">
        <v>35</v>
      </c>
      <c r="G22" s="39">
        <v>7</v>
      </c>
      <c r="H22" s="39">
        <v>2</v>
      </c>
      <c r="I22" s="39">
        <v>27</v>
      </c>
      <c r="J22" s="39">
        <v>6</v>
      </c>
      <c r="K22" s="39">
        <v>6</v>
      </c>
      <c r="L22" s="39">
        <v>2</v>
      </c>
      <c r="M22" s="39">
        <v>1</v>
      </c>
      <c r="N22" s="39">
        <v>10</v>
      </c>
      <c r="P22" s="2"/>
      <c r="Q22" s="2"/>
    </row>
    <row r="23" spans="1:14" ht="18">
      <c r="A23" s="30" t="s">
        <v>20</v>
      </c>
      <c r="B23" s="31"/>
      <c r="C23" s="39">
        <v>12</v>
      </c>
      <c r="D23" s="39">
        <v>8</v>
      </c>
      <c r="E23" s="39">
        <v>9</v>
      </c>
      <c r="F23" s="39">
        <v>71</v>
      </c>
      <c r="G23" s="39">
        <v>17</v>
      </c>
      <c r="H23" s="39">
        <v>5</v>
      </c>
      <c r="I23" s="39">
        <v>32</v>
      </c>
      <c r="J23" s="39">
        <v>16</v>
      </c>
      <c r="K23" s="39">
        <v>11</v>
      </c>
      <c r="L23" s="39">
        <v>27</v>
      </c>
      <c r="M23" s="39">
        <v>82</v>
      </c>
      <c r="N23" s="39">
        <v>38</v>
      </c>
    </row>
    <row r="24" spans="1:18" ht="18">
      <c r="A24" s="30" t="s">
        <v>22</v>
      </c>
      <c r="B24" s="31"/>
      <c r="C24" s="39">
        <v>0</v>
      </c>
      <c r="D24" s="39">
        <v>15</v>
      </c>
      <c r="E24" s="39">
        <v>6</v>
      </c>
      <c r="F24" s="39">
        <v>0</v>
      </c>
      <c r="G24" s="39">
        <v>3</v>
      </c>
      <c r="H24" s="39">
        <v>1</v>
      </c>
      <c r="I24" s="39">
        <v>2</v>
      </c>
      <c r="J24" s="39">
        <v>2</v>
      </c>
      <c r="K24" s="39">
        <v>0</v>
      </c>
      <c r="L24" s="39">
        <v>6</v>
      </c>
      <c r="M24" s="39">
        <v>0</v>
      </c>
      <c r="N24" s="39">
        <v>6</v>
      </c>
      <c r="R24" s="2"/>
    </row>
    <row r="25" spans="1:14" ht="18">
      <c r="A25" s="77" t="s">
        <v>38</v>
      </c>
      <c r="B25" s="78"/>
      <c r="C25" s="60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7</v>
      </c>
      <c r="M25" s="39">
        <v>33</v>
      </c>
      <c r="N25" s="39">
        <v>7</v>
      </c>
    </row>
    <row r="26" spans="1:14" ht="18">
      <c r="A26" s="32" t="s">
        <v>23</v>
      </c>
      <c r="B26" s="62"/>
      <c r="C26" s="61">
        <f aca="true" t="shared" si="2" ref="C26:L26">SUM(C22:C25)</f>
        <v>21</v>
      </c>
      <c r="D26" s="40">
        <f t="shared" si="2"/>
        <v>51</v>
      </c>
      <c r="E26" s="40">
        <f t="shared" si="2"/>
        <v>104</v>
      </c>
      <c r="F26" s="40">
        <f t="shared" si="2"/>
        <v>106</v>
      </c>
      <c r="G26" s="40">
        <f t="shared" si="2"/>
        <v>27</v>
      </c>
      <c r="H26" s="40">
        <f t="shared" si="2"/>
        <v>8</v>
      </c>
      <c r="I26" s="40">
        <f t="shared" si="2"/>
        <v>61</v>
      </c>
      <c r="J26" s="40">
        <f t="shared" si="2"/>
        <v>24</v>
      </c>
      <c r="K26" s="40">
        <f t="shared" si="2"/>
        <v>17</v>
      </c>
      <c r="L26" s="40">
        <f t="shared" si="2"/>
        <v>42</v>
      </c>
      <c r="M26" s="40">
        <f>SUM(M22:M25)</f>
        <v>116</v>
      </c>
      <c r="N26" s="40">
        <f>SUM(N22:N25)</f>
        <v>61</v>
      </c>
    </row>
    <row r="28" ht="12.75">
      <c r="D28" s="23"/>
    </row>
    <row r="29" spans="1:14" ht="20.25">
      <c r="A29" s="85" t="s">
        <v>37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9" ht="2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S30" s="2"/>
    </row>
    <row r="31" spans="1:14" ht="18">
      <c r="A31" s="53" t="s">
        <v>31</v>
      </c>
      <c r="B31" s="51"/>
      <c r="C31" s="52"/>
      <c r="D31" s="52"/>
      <c r="E31" s="53" t="s">
        <v>32</v>
      </c>
      <c r="F31" s="54"/>
      <c r="G31" s="52"/>
      <c r="H31" s="52"/>
      <c r="I31" s="52"/>
      <c r="J31" s="53" t="s">
        <v>33</v>
      </c>
      <c r="K31" s="54"/>
      <c r="L31" s="54"/>
      <c r="M31" s="52"/>
      <c r="N31" s="52"/>
    </row>
    <row r="32" spans="1:14" ht="18">
      <c r="A32" s="51"/>
      <c r="B32" s="51"/>
      <c r="C32" s="52"/>
      <c r="D32" s="52"/>
      <c r="E32" s="51"/>
      <c r="F32" s="52"/>
      <c r="G32" s="52"/>
      <c r="H32" s="52"/>
      <c r="I32" s="52"/>
      <c r="J32" s="51"/>
      <c r="K32" s="52"/>
      <c r="L32" s="52"/>
      <c r="M32" s="52"/>
      <c r="N32" s="52"/>
    </row>
    <row r="33" spans="1:14" ht="18">
      <c r="A33" s="64" t="s">
        <v>21</v>
      </c>
      <c r="B33" s="65"/>
      <c r="C33" s="55">
        <f>SUM(C6:N6)</f>
        <v>611</v>
      </c>
      <c r="D33" s="52"/>
      <c r="E33" s="64" t="s">
        <v>21</v>
      </c>
      <c r="F33" s="66"/>
      <c r="G33" s="65"/>
      <c r="H33" s="55">
        <f>SUM(C14:N14)</f>
        <v>92</v>
      </c>
      <c r="I33" s="52"/>
      <c r="J33" s="64" t="s">
        <v>21</v>
      </c>
      <c r="K33" s="66"/>
      <c r="L33" s="65"/>
      <c r="M33" s="55">
        <f>SUM(C22:N22)</f>
        <v>222</v>
      </c>
      <c r="N33" s="52"/>
    </row>
    <row r="34" spans="1:14" ht="18">
      <c r="A34" s="64" t="s">
        <v>20</v>
      </c>
      <c r="B34" s="65"/>
      <c r="C34" s="55">
        <f>SUM(C7:N7)</f>
        <v>2192</v>
      </c>
      <c r="D34" s="52"/>
      <c r="E34" s="64" t="s">
        <v>20</v>
      </c>
      <c r="F34" s="66"/>
      <c r="G34" s="65"/>
      <c r="H34" s="55">
        <f>SUM(C15:N15)</f>
        <v>113</v>
      </c>
      <c r="I34" s="52"/>
      <c r="J34" s="64" t="s">
        <v>20</v>
      </c>
      <c r="K34" s="66"/>
      <c r="L34" s="65"/>
      <c r="M34" s="55">
        <f>SUM(C23:N23)</f>
        <v>328</v>
      </c>
      <c r="N34" s="52"/>
    </row>
    <row r="35" spans="1:14" ht="18">
      <c r="A35" s="64" t="s">
        <v>22</v>
      </c>
      <c r="B35" s="65"/>
      <c r="C35" s="55">
        <f>SUM(C8:N8)</f>
        <v>319</v>
      </c>
      <c r="D35" s="52"/>
      <c r="E35" s="64" t="s">
        <v>22</v>
      </c>
      <c r="F35" s="66"/>
      <c r="G35" s="65"/>
      <c r="H35" s="55">
        <f>SUM(C16:N16)</f>
        <v>25</v>
      </c>
      <c r="I35" s="52"/>
      <c r="J35" s="64" t="s">
        <v>22</v>
      </c>
      <c r="K35" s="66"/>
      <c r="L35" s="65"/>
      <c r="M35" s="55">
        <f>SUM(C24:N24)</f>
        <v>41</v>
      </c>
      <c r="N35" s="52"/>
    </row>
    <row r="36" spans="1:14" ht="18">
      <c r="A36" s="79" t="s">
        <v>38</v>
      </c>
      <c r="B36" s="80"/>
      <c r="C36" s="55">
        <f>SUM(C9:N9)</f>
        <v>22</v>
      </c>
      <c r="D36" s="52"/>
      <c r="E36" s="57" t="s">
        <v>38</v>
      </c>
      <c r="F36" s="58"/>
      <c r="G36" s="55"/>
      <c r="H36" s="55">
        <f>SUM(C17:N17)</f>
        <v>19</v>
      </c>
      <c r="I36" s="52"/>
      <c r="J36" s="57" t="s">
        <v>38</v>
      </c>
      <c r="K36" s="58"/>
      <c r="L36" s="55"/>
      <c r="M36" s="55">
        <f>SUM(C25:N25)</f>
        <v>47</v>
      </c>
      <c r="N36" s="52"/>
    </row>
    <row r="37" spans="1:14" ht="18">
      <c r="A37" s="64" t="s">
        <v>23</v>
      </c>
      <c r="B37" s="65"/>
      <c r="C37" s="55">
        <f>SUM(C33,C34,C35)</f>
        <v>3122</v>
      </c>
      <c r="D37" s="52"/>
      <c r="E37" s="64" t="s">
        <v>23</v>
      </c>
      <c r="F37" s="66"/>
      <c r="G37" s="65"/>
      <c r="H37" s="55">
        <f>SUM(H35,H33,H34)</f>
        <v>230</v>
      </c>
      <c r="I37" s="52"/>
      <c r="J37" s="64" t="s">
        <v>23</v>
      </c>
      <c r="K37" s="66"/>
      <c r="L37" s="65"/>
      <c r="M37" s="55">
        <f>SUM(M35,M34,M33)</f>
        <v>591</v>
      </c>
      <c r="N37" s="52"/>
    </row>
  </sheetData>
  <sheetProtection sheet="1" objects="1" scenarios="1"/>
  <mergeCells count="23">
    <mergeCell ref="A9:B9"/>
    <mergeCell ref="A17:B17"/>
    <mergeCell ref="A25:B25"/>
    <mergeCell ref="A36:B36"/>
    <mergeCell ref="A20:N20"/>
    <mergeCell ref="A12:N12"/>
    <mergeCell ref="J33:L33"/>
    <mergeCell ref="J34:L34"/>
    <mergeCell ref="A29:N29"/>
    <mergeCell ref="A33:B33"/>
    <mergeCell ref="M3:N3"/>
    <mergeCell ref="J3:K3"/>
    <mergeCell ref="A2:N2"/>
    <mergeCell ref="A4:N4"/>
    <mergeCell ref="A34:B34"/>
    <mergeCell ref="E33:G33"/>
    <mergeCell ref="E34:G34"/>
    <mergeCell ref="J37:L37"/>
    <mergeCell ref="E37:G37"/>
    <mergeCell ref="A37:B37"/>
    <mergeCell ref="A35:B35"/>
    <mergeCell ref="E35:G35"/>
    <mergeCell ref="J35:L35"/>
  </mergeCells>
  <printOptions/>
  <pageMargins left="0.25" right="0.2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E2" sqref="E2:F2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89" t="s">
        <v>15</v>
      </c>
      <c r="B1" s="90"/>
      <c r="C1" s="90"/>
      <c r="D1" s="90"/>
      <c r="E1" s="90"/>
      <c r="F1" s="90"/>
      <c r="J1" s="20"/>
    </row>
    <row r="2" spans="5:6" ht="21.75" customHeight="1">
      <c r="E2" s="87" t="s">
        <v>40</v>
      </c>
      <c r="F2" s="88"/>
    </row>
    <row r="3" spans="1:6" ht="24" customHeight="1">
      <c r="A3" s="91" t="s">
        <v>16</v>
      </c>
      <c r="B3" s="92"/>
      <c r="C3" s="92"/>
      <c r="D3" s="92"/>
      <c r="E3" s="92"/>
      <c r="F3" s="93"/>
    </row>
    <row r="4" spans="1:9" ht="12.75">
      <c r="A4" s="11"/>
      <c r="B4" s="11"/>
      <c r="C4" s="11"/>
      <c r="D4" s="12"/>
      <c r="E4" s="99"/>
      <c r="F4" s="99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219</v>
      </c>
      <c r="B6" s="17">
        <v>16</v>
      </c>
      <c r="C6" s="17">
        <v>12</v>
      </c>
      <c r="D6" s="17">
        <v>164</v>
      </c>
      <c r="E6" s="17">
        <v>7145</v>
      </c>
      <c r="F6" s="17">
        <v>8593</v>
      </c>
      <c r="G6" s="8"/>
    </row>
    <row r="7" spans="1:6" ht="12.75">
      <c r="A7" s="7"/>
      <c r="B7" s="7"/>
      <c r="C7" s="7"/>
      <c r="D7" s="7"/>
      <c r="E7" s="7"/>
      <c r="F7" s="7"/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2392</v>
      </c>
      <c r="B9" s="17">
        <v>1373</v>
      </c>
      <c r="C9" s="17">
        <v>1352</v>
      </c>
      <c r="D9" s="17">
        <v>69</v>
      </c>
      <c r="E9" s="17">
        <v>56</v>
      </c>
      <c r="F9" s="17">
        <v>556</v>
      </c>
    </row>
    <row r="10" spans="1:6" ht="20.25" customHeight="1">
      <c r="A10" s="9"/>
      <c r="B10" s="9"/>
      <c r="C10" s="9"/>
      <c r="D10" s="100" t="s">
        <v>36</v>
      </c>
      <c r="E10" s="101"/>
      <c r="F10" s="18">
        <f>A6+B6+C6+D6+E6+F6+A9+B9+C9+D9+E9+F9</f>
        <v>21947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94" t="s">
        <v>17</v>
      </c>
      <c r="B12" s="95"/>
      <c r="C12" s="95"/>
      <c r="D12" s="95"/>
      <c r="E12" s="95"/>
      <c r="F12" s="96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1</v>
      </c>
      <c r="B15" s="17">
        <v>2</v>
      </c>
      <c r="C15" s="17">
        <v>0</v>
      </c>
      <c r="D15" s="17">
        <v>1</v>
      </c>
      <c r="E15" s="17">
        <v>0</v>
      </c>
      <c r="F15" s="17">
        <v>5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2</v>
      </c>
      <c r="B18" s="17">
        <v>7</v>
      </c>
      <c r="C18" s="17">
        <v>1</v>
      </c>
      <c r="D18" s="17">
        <v>4</v>
      </c>
      <c r="E18" s="17">
        <v>6</v>
      </c>
      <c r="F18" s="17">
        <v>1</v>
      </c>
    </row>
    <row r="19" spans="1:6" s="8" customFormat="1" ht="20.25">
      <c r="A19" s="9"/>
      <c r="B19" s="9"/>
      <c r="C19" s="9"/>
      <c r="D19" s="102" t="s">
        <v>36</v>
      </c>
      <c r="E19" s="102"/>
      <c r="F19" s="18">
        <f>A15+B15+C15+D15+E15+F15+A18+B18+C18+D18+E18+F18</f>
        <v>30</v>
      </c>
    </row>
    <row r="20" spans="1:3" ht="30" customHeight="1">
      <c r="A20" s="1"/>
      <c r="C20" s="1"/>
    </row>
    <row r="21" spans="1:6" ht="24" customHeight="1">
      <c r="A21" s="97" t="s">
        <v>18</v>
      </c>
      <c r="B21" s="98"/>
      <c r="C21" s="98"/>
      <c r="D21" s="98"/>
      <c r="E21" s="98"/>
      <c r="F21" s="98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3</v>
      </c>
      <c r="B24" s="17">
        <v>21</v>
      </c>
      <c r="C24" s="17">
        <v>51</v>
      </c>
      <c r="D24" s="17">
        <v>4</v>
      </c>
      <c r="E24" s="17">
        <v>54</v>
      </c>
      <c r="F24" s="17">
        <v>63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21</v>
      </c>
      <c r="B27" s="17">
        <v>5</v>
      </c>
      <c r="C27" s="17">
        <v>1</v>
      </c>
      <c r="D27" s="17">
        <v>19</v>
      </c>
      <c r="E27" s="17">
        <v>5</v>
      </c>
      <c r="F27" s="17">
        <v>131</v>
      </c>
    </row>
    <row r="28" spans="1:6" ht="20.25">
      <c r="A28" s="21"/>
      <c r="B28" s="21"/>
      <c r="C28" s="21"/>
      <c r="D28" s="86" t="s">
        <v>35</v>
      </c>
      <c r="E28" s="86"/>
      <c r="F28" s="22">
        <f>A24+B24+C24+D24+E24+F24+A27+B27+C27+D27+E27+F27</f>
        <v>378</v>
      </c>
    </row>
    <row r="29" spans="1:6" ht="20.25">
      <c r="A29" s="2"/>
      <c r="B29" s="6"/>
      <c r="C29" s="6"/>
      <c r="D29" s="6"/>
      <c r="E29" s="4"/>
      <c r="F29" s="6"/>
    </row>
  </sheetData>
  <sheetProtection/>
  <mergeCells count="9"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.25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pphetterplace</cp:lastModifiedBy>
  <cp:lastPrinted>2007-07-11T19:50:55Z</cp:lastPrinted>
  <dcterms:created xsi:type="dcterms:W3CDTF">1999-07-16T12:29:40Z</dcterms:created>
  <dcterms:modified xsi:type="dcterms:W3CDTF">2007-07-17T14:26:59Z</dcterms:modified>
  <cp:category/>
  <cp:version/>
  <cp:contentType/>
  <cp:contentStatus/>
</cp:coreProperties>
</file>