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060" activeTab="0"/>
  </bookViews>
  <sheets>
    <sheet name="JAN-JUNE REF &amp; BI" sheetId="1" r:id="rId1"/>
    <sheet name="JULY-DEC REF &amp; BI" sheetId="2" r:id="rId2"/>
    <sheet name="ANNUAL MASTER" sheetId="3" r:id="rId3"/>
  </sheets>
  <definedNames/>
  <calcPr fullCalcOnLoad="1"/>
</workbook>
</file>

<file path=xl/sharedStrings.xml><?xml version="1.0" encoding="utf-8"?>
<sst xmlns="http://schemas.openxmlformats.org/spreadsheetml/2006/main" count="106" uniqueCount="39">
  <si>
    <t>Reference</t>
  </si>
  <si>
    <t>Information</t>
  </si>
  <si>
    <t>February</t>
  </si>
  <si>
    <t>March</t>
  </si>
  <si>
    <t>April</t>
  </si>
  <si>
    <t>May</t>
  </si>
  <si>
    <t>June</t>
  </si>
  <si>
    <t>Total:</t>
  </si>
  <si>
    <t>July</t>
  </si>
  <si>
    <t>August</t>
  </si>
  <si>
    <t>September</t>
  </si>
  <si>
    <t>October</t>
  </si>
  <si>
    <t>November</t>
  </si>
  <si>
    <t>December</t>
  </si>
  <si>
    <t>Reference Annual Statistics</t>
  </si>
  <si>
    <t>January</t>
  </si>
  <si>
    <t>LEE</t>
  </si>
  <si>
    <t>COLLIER</t>
  </si>
  <si>
    <t>CHARLOTTE</t>
  </si>
  <si>
    <t>Bibliographic Instruction Classes</t>
  </si>
  <si>
    <t>Annual Bibliographic Instruction Statistics</t>
  </si>
  <si>
    <t>LEE TOTAL CLASSES:</t>
  </si>
  <si>
    <t>COLLIER TOTAL CLASSES:</t>
  </si>
  <si>
    <t>CHARLOTTE TOTAL CLASSES:</t>
  </si>
  <si>
    <t>TOTAL:</t>
  </si>
  <si>
    <t>Lee</t>
  </si>
  <si>
    <t>Collier</t>
  </si>
  <si>
    <t>Charlotte</t>
  </si>
  <si>
    <t>Email</t>
  </si>
  <si>
    <t>Mail</t>
  </si>
  <si>
    <t>Student Shelving</t>
  </si>
  <si>
    <t>Lee Campus</t>
  </si>
  <si>
    <t>Collier Campus</t>
  </si>
  <si>
    <t>Charlotte Campus</t>
  </si>
  <si>
    <t>REFERENCE STATISTICS</t>
  </si>
  <si>
    <t>Annual Student Shelving</t>
  </si>
  <si>
    <t>ANNUAL 2006/2007</t>
  </si>
  <si>
    <t>Dec 2006</t>
  </si>
  <si>
    <t>June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</si>
</sst>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12"/>
      <color indexed="41"/>
      <name val="Arial"/>
      <family val="2"/>
    </font>
    <font>
      <b/>
      <sz val="12"/>
      <name val="Arial"/>
      <family val="2"/>
    </font>
    <font>
      <sz val="10"/>
      <color indexed="40"/>
      <name val="Arial"/>
      <family val="2"/>
    </font>
    <font>
      <b/>
      <sz val="12"/>
      <color indexed="8"/>
      <name val="Arial"/>
      <family val="2"/>
    </font>
    <font>
      <b/>
      <sz val="24"/>
      <color indexed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22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24"/>
      <color indexed="41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0" borderId="0" xfId="0" applyAlignment="1">
      <alignment horizontal="left"/>
    </xf>
    <xf numFmtId="0" fontId="7" fillId="4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0" xfId="0" applyFont="1" applyFill="1" applyAlignment="1">
      <alignment/>
    </xf>
    <xf numFmtId="0" fontId="4" fillId="2" borderId="9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9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3" fillId="6" borderId="10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4" fillId="3" borderId="2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4" fillId="7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7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5" borderId="0" xfId="0" applyFill="1" applyBorder="1" applyAlignment="1">
      <alignment/>
    </xf>
    <xf numFmtId="0" fontId="14" fillId="5" borderId="0" xfId="0" applyFont="1" applyFill="1" applyBorder="1" applyAlignment="1">
      <alignment/>
    </xf>
    <xf numFmtId="3" fontId="14" fillId="5" borderId="0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5" fillId="8" borderId="1" xfId="0" applyFont="1" applyFill="1" applyBorder="1" applyAlignment="1">
      <alignment/>
    </xf>
    <xf numFmtId="0" fontId="15" fillId="8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3" fillId="7" borderId="10" xfId="0" applyFont="1" applyFill="1" applyBorder="1" applyAlignment="1">
      <alignment/>
    </xf>
    <xf numFmtId="0" fontId="23" fillId="7" borderId="2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3" fillId="3" borderId="10" xfId="0" applyFont="1" applyFill="1" applyBorder="1" applyAlignment="1">
      <alignment/>
    </xf>
    <xf numFmtId="0" fontId="23" fillId="3" borderId="2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7" fillId="4" borderId="10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7" fillId="5" borderId="11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 locked="0"/>
    </xf>
    <xf numFmtId="0" fontId="17" fillId="2" borderId="1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0" borderId="2" xfId="0" applyNumberFormat="1" applyFont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14.8515625" style="0" bestFit="1" customWidth="1"/>
    <col min="2" max="2" width="13.7109375" style="0" customWidth="1"/>
    <col min="3" max="3" width="13.8515625" style="0" customWidth="1"/>
    <col min="4" max="5" width="13.7109375" style="0" customWidth="1"/>
    <col min="6" max="7" width="13.8515625" style="0" customWidth="1"/>
    <col min="8" max="9" width="9.140625" style="0" hidden="1" customWidth="1"/>
  </cols>
  <sheetData>
    <row r="1" spans="1:7" ht="30" customHeight="1">
      <c r="A1" s="109" t="s">
        <v>34</v>
      </c>
      <c r="B1" s="110"/>
      <c r="C1" s="110"/>
      <c r="D1" s="110"/>
      <c r="E1" s="110"/>
      <c r="F1" s="110"/>
      <c r="G1" s="111"/>
    </row>
    <row r="2" ht="24" customHeight="1"/>
    <row r="3" spans="1:9" ht="24" customHeight="1">
      <c r="A3" s="19"/>
      <c r="B3" s="18"/>
      <c r="C3" s="18"/>
      <c r="D3" s="57" t="s">
        <v>31</v>
      </c>
      <c r="E3" s="18"/>
      <c r="F3" s="18"/>
      <c r="G3" s="4"/>
      <c r="H3" s="3"/>
      <c r="I3" s="4"/>
    </row>
    <row r="4" spans="4:7" ht="12.75" customHeight="1">
      <c r="D4" s="6"/>
      <c r="G4" s="106" t="s">
        <v>38</v>
      </c>
    </row>
    <row r="5" spans="1:9" ht="22.5" customHeight="1">
      <c r="A5" s="76"/>
      <c r="B5" s="76" t="s">
        <v>15</v>
      </c>
      <c r="C5" s="76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8"/>
      <c r="I5" s="2"/>
    </row>
    <row r="6" spans="1:9" ht="18.75" customHeight="1">
      <c r="A6" s="7" t="s">
        <v>0</v>
      </c>
      <c r="B6" s="100">
        <v>223</v>
      </c>
      <c r="C6" s="100">
        <v>240</v>
      </c>
      <c r="D6" s="100">
        <v>285</v>
      </c>
      <c r="E6" s="100">
        <v>288</v>
      </c>
      <c r="F6" s="100">
        <v>203</v>
      </c>
      <c r="G6" s="100">
        <v>185</v>
      </c>
      <c r="H6" s="9"/>
      <c r="I6" s="5"/>
    </row>
    <row r="7" spans="1:9" ht="18.75" customHeight="1">
      <c r="A7" s="7" t="s">
        <v>1</v>
      </c>
      <c r="B7" s="100">
        <v>190</v>
      </c>
      <c r="C7" s="100">
        <v>148</v>
      </c>
      <c r="D7" s="100">
        <v>197</v>
      </c>
      <c r="E7" s="100">
        <v>99</v>
      </c>
      <c r="F7" s="100">
        <v>97</v>
      </c>
      <c r="G7" s="100">
        <v>87</v>
      </c>
      <c r="H7" s="9"/>
      <c r="I7" s="5"/>
    </row>
    <row r="8" spans="1:9" ht="18.75" customHeight="1">
      <c r="A8" s="7" t="s">
        <v>28</v>
      </c>
      <c r="B8" s="100">
        <v>9</v>
      </c>
      <c r="C8" s="100">
        <v>6</v>
      </c>
      <c r="D8" s="100">
        <v>7</v>
      </c>
      <c r="E8" s="100">
        <v>16</v>
      </c>
      <c r="F8" s="100">
        <v>16</v>
      </c>
      <c r="G8" s="100">
        <v>6</v>
      </c>
      <c r="H8" s="45"/>
      <c r="I8" s="45"/>
    </row>
    <row r="9" spans="1:7" ht="18.75" customHeight="1">
      <c r="A9" s="15" t="s">
        <v>7</v>
      </c>
      <c r="B9" s="53">
        <f aca="true" t="shared" si="0" ref="B9:G9">SUM(B6:B8)</f>
        <v>422</v>
      </c>
      <c r="C9" s="53">
        <f t="shared" si="0"/>
        <v>394</v>
      </c>
      <c r="D9" s="53">
        <f t="shared" si="0"/>
        <v>489</v>
      </c>
      <c r="E9" s="53">
        <f t="shared" si="0"/>
        <v>403</v>
      </c>
      <c r="F9" s="53">
        <f t="shared" si="0"/>
        <v>316</v>
      </c>
      <c r="G9" s="53">
        <f t="shared" si="0"/>
        <v>278</v>
      </c>
    </row>
    <row r="10" spans="1:7" ht="24" customHeight="1">
      <c r="A10" s="26"/>
      <c r="B10" s="26"/>
      <c r="C10" s="26"/>
      <c r="D10" s="26"/>
      <c r="E10" s="26"/>
      <c r="F10" s="26"/>
      <c r="G10" s="26"/>
    </row>
    <row r="11" spans="1:7" ht="24" customHeight="1">
      <c r="A11" s="107" t="s">
        <v>30</v>
      </c>
      <c r="B11" s="108"/>
      <c r="C11" s="108"/>
      <c r="D11" s="108"/>
      <c r="E11" s="108"/>
      <c r="F11" s="108"/>
      <c r="G11" s="108"/>
    </row>
    <row r="12" spans="1:7" ht="12" customHeight="1">
      <c r="A12" s="70"/>
      <c r="B12" s="71"/>
      <c r="C12" s="71"/>
      <c r="D12" s="71"/>
      <c r="E12" s="71"/>
      <c r="F12" s="71"/>
      <c r="G12" s="71"/>
    </row>
    <row r="13" spans="1:7" ht="24" customHeight="1">
      <c r="A13" s="7" t="s">
        <v>25</v>
      </c>
      <c r="B13" s="99">
        <v>50</v>
      </c>
      <c r="C13" s="99">
        <v>100</v>
      </c>
      <c r="D13" s="99">
        <v>18</v>
      </c>
      <c r="E13" s="99">
        <v>6</v>
      </c>
      <c r="F13" s="99">
        <v>20</v>
      </c>
      <c r="G13" s="99">
        <v>28</v>
      </c>
    </row>
    <row r="14" ht="24" customHeight="1">
      <c r="G14" s="104"/>
    </row>
    <row r="15" spans="1:7" ht="24" customHeight="1">
      <c r="A15" s="60"/>
      <c r="B15" s="61"/>
      <c r="C15" s="118"/>
      <c r="D15" s="118" t="s">
        <v>32</v>
      </c>
      <c r="E15" s="118"/>
      <c r="F15" s="61"/>
      <c r="G15" s="62"/>
    </row>
    <row r="16" spans="4:7" ht="12.75" customHeight="1">
      <c r="D16" s="6"/>
      <c r="G16" s="29"/>
    </row>
    <row r="17" spans="1:7" ht="22.5" customHeight="1">
      <c r="A17" s="44"/>
      <c r="B17" s="44" t="s">
        <v>15</v>
      </c>
      <c r="C17" s="44" t="s">
        <v>2</v>
      </c>
      <c r="D17" s="44" t="s">
        <v>3</v>
      </c>
      <c r="E17" s="44" t="s">
        <v>4</v>
      </c>
      <c r="F17" s="44" t="s">
        <v>5</v>
      </c>
      <c r="G17" s="44" t="s">
        <v>6</v>
      </c>
    </row>
    <row r="18" spans="1:7" ht="18.75" customHeight="1">
      <c r="A18" s="7" t="s">
        <v>0</v>
      </c>
      <c r="B18" s="100">
        <v>110</v>
      </c>
      <c r="C18" s="100">
        <v>82</v>
      </c>
      <c r="D18" s="100">
        <v>44</v>
      </c>
      <c r="E18" s="100">
        <v>47</v>
      </c>
      <c r="F18" s="100">
        <v>22</v>
      </c>
      <c r="G18" s="100">
        <v>12</v>
      </c>
    </row>
    <row r="19" spans="1:7" ht="18.75" customHeight="1">
      <c r="A19" s="7" t="s">
        <v>1</v>
      </c>
      <c r="B19" s="100">
        <v>514</v>
      </c>
      <c r="C19" s="100">
        <v>487</v>
      </c>
      <c r="D19" s="100">
        <v>378</v>
      </c>
      <c r="E19" s="100">
        <v>226</v>
      </c>
      <c r="F19" s="100">
        <v>345</v>
      </c>
      <c r="G19" s="100">
        <v>330</v>
      </c>
    </row>
    <row r="20" spans="1:7" ht="18.75" customHeight="1">
      <c r="A20" s="15" t="s">
        <v>7</v>
      </c>
      <c r="B20" s="53">
        <f aca="true" t="shared" si="1" ref="B20:G20">SUM(B18:B19)</f>
        <v>624</v>
      </c>
      <c r="C20" s="53">
        <f t="shared" si="1"/>
        <v>569</v>
      </c>
      <c r="D20" s="53">
        <f t="shared" si="1"/>
        <v>422</v>
      </c>
      <c r="E20" s="53">
        <f t="shared" si="1"/>
        <v>273</v>
      </c>
      <c r="F20" s="53">
        <f t="shared" si="1"/>
        <v>367</v>
      </c>
      <c r="G20" s="53">
        <f t="shared" si="1"/>
        <v>342</v>
      </c>
    </row>
    <row r="21" ht="24" customHeight="1"/>
    <row r="22" spans="1:7" ht="24" customHeight="1">
      <c r="A22" s="60"/>
      <c r="B22" s="61"/>
      <c r="C22" s="118"/>
      <c r="D22" s="118" t="s">
        <v>33</v>
      </c>
      <c r="E22" s="118"/>
      <c r="F22" s="61"/>
      <c r="G22" s="62"/>
    </row>
    <row r="23" ht="12.75" customHeight="1" thickBot="1">
      <c r="D23" s="6"/>
    </row>
    <row r="24" spans="1:7" ht="22.5" customHeight="1">
      <c r="A24" s="10"/>
      <c r="B24" s="11" t="s">
        <v>15</v>
      </c>
      <c r="C24" s="11" t="s">
        <v>2</v>
      </c>
      <c r="D24" s="11" t="s">
        <v>3</v>
      </c>
      <c r="E24" s="11" t="s">
        <v>4</v>
      </c>
      <c r="F24" s="11" t="s">
        <v>5</v>
      </c>
      <c r="G24" s="12" t="s">
        <v>6</v>
      </c>
    </row>
    <row r="25" spans="1:7" ht="18.75" customHeight="1">
      <c r="A25" s="13" t="s">
        <v>0</v>
      </c>
      <c r="B25" s="100">
        <v>114</v>
      </c>
      <c r="C25" s="100">
        <v>224</v>
      </c>
      <c r="D25" s="100">
        <v>206</v>
      </c>
      <c r="E25" s="100">
        <v>196</v>
      </c>
      <c r="F25" s="100">
        <v>110</v>
      </c>
      <c r="G25" s="101">
        <v>140</v>
      </c>
    </row>
    <row r="26" spans="1:7" ht="18.75" customHeight="1">
      <c r="A26" s="14" t="s">
        <v>1</v>
      </c>
      <c r="B26" s="102">
        <v>276</v>
      </c>
      <c r="C26" s="102">
        <v>240</v>
      </c>
      <c r="D26" s="102">
        <v>288</v>
      </c>
      <c r="E26" s="102">
        <v>198</v>
      </c>
      <c r="F26" s="102">
        <v>66</v>
      </c>
      <c r="G26" s="103">
        <v>108</v>
      </c>
    </row>
    <row r="27" spans="1:7" ht="18.75" customHeight="1">
      <c r="A27" s="15" t="s">
        <v>7</v>
      </c>
      <c r="B27" s="53">
        <f aca="true" t="shared" si="2" ref="B27:G27">SUM(B25:B26)</f>
        <v>390</v>
      </c>
      <c r="C27" s="53">
        <f t="shared" si="2"/>
        <v>464</v>
      </c>
      <c r="D27" s="53">
        <f t="shared" si="2"/>
        <v>494</v>
      </c>
      <c r="E27" s="53">
        <f t="shared" si="2"/>
        <v>394</v>
      </c>
      <c r="F27" s="53">
        <f t="shared" si="2"/>
        <v>176</v>
      </c>
      <c r="G27" s="53">
        <f t="shared" si="2"/>
        <v>248</v>
      </c>
    </row>
    <row r="28" ht="33" customHeight="1"/>
    <row r="29" spans="1:7" ht="33" customHeight="1">
      <c r="A29" s="64"/>
      <c r="B29" s="65"/>
      <c r="C29" s="65"/>
      <c r="D29" s="65" t="s">
        <v>19</v>
      </c>
      <c r="E29" s="65"/>
      <c r="F29" s="65"/>
      <c r="G29" s="66"/>
    </row>
    <row r="30" ht="12.75" customHeight="1">
      <c r="G30" s="47"/>
    </row>
    <row r="31" spans="1:7" ht="22.5" customHeight="1">
      <c r="A31" s="63"/>
      <c r="B31" s="74" t="s">
        <v>15</v>
      </c>
      <c r="C31" s="74" t="s">
        <v>2</v>
      </c>
      <c r="D31" s="74" t="s">
        <v>3</v>
      </c>
      <c r="E31" s="74" t="s">
        <v>4</v>
      </c>
      <c r="F31" s="74" t="s">
        <v>5</v>
      </c>
      <c r="G31" s="74" t="s">
        <v>6</v>
      </c>
    </row>
    <row r="32" spans="1:7" ht="18.75" customHeight="1">
      <c r="A32" s="7" t="s">
        <v>25</v>
      </c>
      <c r="B32" s="100">
        <v>21</v>
      </c>
      <c r="C32" s="100">
        <v>14</v>
      </c>
      <c r="D32" s="100">
        <v>9</v>
      </c>
      <c r="E32" s="100">
        <v>1</v>
      </c>
      <c r="F32" s="100">
        <v>14</v>
      </c>
      <c r="G32" s="100">
        <v>7</v>
      </c>
    </row>
    <row r="33" spans="1:7" ht="18.75" customHeight="1">
      <c r="A33" s="7" t="s">
        <v>26</v>
      </c>
      <c r="B33" s="100">
        <v>1</v>
      </c>
      <c r="C33" s="100">
        <v>3</v>
      </c>
      <c r="D33" s="100">
        <v>0</v>
      </c>
      <c r="E33" s="100">
        <v>0</v>
      </c>
      <c r="F33" s="100">
        <v>3</v>
      </c>
      <c r="G33" s="100">
        <v>1</v>
      </c>
    </row>
    <row r="34" spans="1:7" ht="18.75" customHeight="1">
      <c r="A34" s="7" t="s">
        <v>27</v>
      </c>
      <c r="B34" s="100">
        <v>14</v>
      </c>
      <c r="C34" s="100">
        <v>1</v>
      </c>
      <c r="D34" s="100">
        <v>3</v>
      </c>
      <c r="E34" s="100">
        <v>0</v>
      </c>
      <c r="F34" s="100">
        <v>3</v>
      </c>
      <c r="G34" s="100">
        <v>2</v>
      </c>
    </row>
  </sheetData>
  <sheetProtection/>
  <mergeCells count="2">
    <mergeCell ref="A11:G11"/>
    <mergeCell ref="A1:G1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O9" sqref="O9"/>
    </sheetView>
  </sheetViews>
  <sheetFormatPr defaultColWidth="9.140625" defaultRowHeight="12.75"/>
  <cols>
    <col min="1" max="7" width="13.7109375" style="0" customWidth="1"/>
    <col min="8" max="8" width="9.140625" style="0" hidden="1" customWidth="1"/>
    <col min="9" max="9" width="0.13671875" style="0" hidden="1" customWidth="1"/>
  </cols>
  <sheetData>
    <row r="1" spans="1:7" ht="30" customHeight="1" thickBot="1">
      <c r="A1" s="113" t="s">
        <v>34</v>
      </c>
      <c r="B1" s="113"/>
      <c r="C1" s="113"/>
      <c r="D1" s="113"/>
      <c r="E1" s="113"/>
      <c r="F1" s="113"/>
      <c r="G1" s="113"/>
    </row>
    <row r="2" ht="24" customHeight="1"/>
    <row r="3" spans="1:7" ht="23.25" customHeight="1">
      <c r="A3" s="56"/>
      <c r="B3" s="18"/>
      <c r="C3" s="18"/>
      <c r="D3" s="57" t="s">
        <v>31</v>
      </c>
      <c r="E3" s="18"/>
      <c r="F3" s="18"/>
      <c r="G3" s="4"/>
    </row>
    <row r="4" spans="4:7" ht="12.75" customHeight="1">
      <c r="D4" s="6"/>
      <c r="F4" s="112" t="s">
        <v>37</v>
      </c>
      <c r="G4" s="112"/>
    </row>
    <row r="5" spans="1:7" ht="22.5" customHeight="1">
      <c r="A5" s="76"/>
      <c r="B5" s="77" t="s">
        <v>8</v>
      </c>
      <c r="C5" s="77" t="s">
        <v>9</v>
      </c>
      <c r="D5" s="77" t="s">
        <v>10</v>
      </c>
      <c r="E5" s="77" t="s">
        <v>11</v>
      </c>
      <c r="F5" s="77" t="s">
        <v>12</v>
      </c>
      <c r="G5" s="77" t="s">
        <v>13</v>
      </c>
    </row>
    <row r="6" spans="1:7" ht="18.75" customHeight="1">
      <c r="A6" s="7" t="s">
        <v>0</v>
      </c>
      <c r="B6" s="100">
        <v>163</v>
      </c>
      <c r="C6" s="100">
        <v>195</v>
      </c>
      <c r="D6" s="100">
        <v>278</v>
      </c>
      <c r="E6" s="100">
        <v>418</v>
      </c>
      <c r="F6" s="100">
        <v>331</v>
      </c>
      <c r="G6" s="100">
        <v>54</v>
      </c>
    </row>
    <row r="7" spans="1:7" ht="18.75" customHeight="1">
      <c r="A7" s="7" t="s">
        <v>1</v>
      </c>
      <c r="B7" s="100">
        <v>101</v>
      </c>
      <c r="C7" s="100">
        <v>153</v>
      </c>
      <c r="D7" s="100">
        <v>135</v>
      </c>
      <c r="E7" s="100">
        <v>195</v>
      </c>
      <c r="F7" s="100">
        <v>257</v>
      </c>
      <c r="G7" s="100">
        <v>55</v>
      </c>
    </row>
    <row r="8" spans="1:7" ht="18.75" customHeight="1">
      <c r="A8" s="7" t="s">
        <v>28</v>
      </c>
      <c r="B8" s="100">
        <v>7</v>
      </c>
      <c r="C8" s="100">
        <v>6</v>
      </c>
      <c r="D8" s="100">
        <v>8</v>
      </c>
      <c r="E8" s="100">
        <v>9</v>
      </c>
      <c r="F8" s="100">
        <v>12</v>
      </c>
      <c r="G8" s="100">
        <v>0</v>
      </c>
    </row>
    <row r="9" spans="1:7" ht="18.75" customHeight="1">
      <c r="A9" s="15" t="s">
        <v>7</v>
      </c>
      <c r="B9" s="53">
        <f aca="true" t="shared" si="0" ref="B9:G9">SUM(B6:B8)</f>
        <v>271</v>
      </c>
      <c r="C9" s="53">
        <f t="shared" si="0"/>
        <v>354</v>
      </c>
      <c r="D9" s="53">
        <f t="shared" si="0"/>
        <v>421</v>
      </c>
      <c r="E9" s="53">
        <f t="shared" si="0"/>
        <v>622</v>
      </c>
      <c r="F9" s="53">
        <f t="shared" si="0"/>
        <v>600</v>
      </c>
      <c r="G9" s="53">
        <f t="shared" si="0"/>
        <v>109</v>
      </c>
    </row>
    <row r="10" spans="1:7" ht="24" customHeight="1">
      <c r="A10" s="58"/>
      <c r="B10" s="59"/>
      <c r="C10" s="59"/>
      <c r="D10" s="59"/>
      <c r="E10" s="59"/>
      <c r="F10" s="59"/>
      <c r="G10" s="59"/>
    </row>
    <row r="11" spans="1:7" ht="24" customHeight="1">
      <c r="A11" s="107" t="s">
        <v>30</v>
      </c>
      <c r="B11" s="108"/>
      <c r="C11" s="108"/>
      <c r="D11" s="108"/>
      <c r="E11" s="108"/>
      <c r="F11" s="108"/>
      <c r="G11" s="108"/>
    </row>
    <row r="12" spans="1:7" ht="12" customHeight="1">
      <c r="A12" s="72"/>
      <c r="B12" s="73"/>
      <c r="C12" s="73"/>
      <c r="D12" s="73"/>
      <c r="E12" s="73"/>
      <c r="F12" s="73"/>
      <c r="G12" s="73"/>
    </row>
    <row r="13" spans="1:7" ht="24" customHeight="1">
      <c r="A13" s="7" t="s">
        <v>25</v>
      </c>
      <c r="B13" s="99">
        <v>45</v>
      </c>
      <c r="C13" s="99">
        <v>372</v>
      </c>
      <c r="D13" s="99">
        <v>480</v>
      </c>
      <c r="E13" s="99">
        <v>302</v>
      </c>
      <c r="F13" s="99">
        <v>692</v>
      </c>
      <c r="G13" s="99">
        <v>64</v>
      </c>
    </row>
    <row r="14" ht="24" customHeight="1"/>
    <row r="15" spans="1:7" ht="23.25" customHeight="1">
      <c r="A15" s="114" t="s">
        <v>32</v>
      </c>
      <c r="B15" s="119"/>
      <c r="C15" s="119"/>
      <c r="D15" s="119"/>
      <c r="E15" s="119"/>
      <c r="F15" s="119"/>
      <c r="G15" s="120"/>
    </row>
    <row r="16" ht="12.75" customHeight="1"/>
    <row r="17" spans="1:7" ht="22.5" customHeight="1">
      <c r="A17" s="44"/>
      <c r="B17" s="51" t="s">
        <v>8</v>
      </c>
      <c r="C17" s="51" t="s">
        <v>9</v>
      </c>
      <c r="D17" s="51" t="s">
        <v>10</v>
      </c>
      <c r="E17" s="51" t="s">
        <v>11</v>
      </c>
      <c r="F17" s="51" t="s">
        <v>12</v>
      </c>
      <c r="G17" s="51" t="s">
        <v>13</v>
      </c>
    </row>
    <row r="18" spans="1:7" ht="18.75" customHeight="1">
      <c r="A18" s="7" t="s">
        <v>0</v>
      </c>
      <c r="B18" s="100">
        <v>93</v>
      </c>
      <c r="C18" s="100">
        <v>146</v>
      </c>
      <c r="D18" s="100">
        <v>207</v>
      </c>
      <c r="E18" s="100">
        <v>239</v>
      </c>
      <c r="F18" s="100">
        <v>324</v>
      </c>
      <c r="G18" s="100">
        <v>109</v>
      </c>
    </row>
    <row r="19" spans="1:7" ht="18.75" customHeight="1">
      <c r="A19" s="7" t="s">
        <v>1</v>
      </c>
      <c r="B19" s="100">
        <v>281</v>
      </c>
      <c r="C19" s="100">
        <v>527</v>
      </c>
      <c r="D19" s="100">
        <v>810</v>
      </c>
      <c r="E19" s="100">
        <v>712</v>
      </c>
      <c r="F19" s="100">
        <v>699</v>
      </c>
      <c r="G19" s="100">
        <v>266</v>
      </c>
    </row>
    <row r="20" spans="1:7" ht="18.75" customHeight="1">
      <c r="A20" s="15" t="s">
        <v>7</v>
      </c>
      <c r="B20" s="53">
        <f aca="true" t="shared" si="1" ref="B20:G20">SUM(B18:B19)</f>
        <v>374</v>
      </c>
      <c r="C20" s="53">
        <f t="shared" si="1"/>
        <v>673</v>
      </c>
      <c r="D20" s="53">
        <f t="shared" si="1"/>
        <v>1017</v>
      </c>
      <c r="E20" s="53">
        <f t="shared" si="1"/>
        <v>951</v>
      </c>
      <c r="F20" s="53">
        <f t="shared" si="1"/>
        <v>1023</v>
      </c>
      <c r="G20" s="53">
        <f t="shared" si="1"/>
        <v>375</v>
      </c>
    </row>
    <row r="21" ht="24" customHeight="1"/>
    <row r="22" spans="1:7" ht="23.25" customHeight="1">
      <c r="A22" s="78"/>
      <c r="B22" s="79"/>
      <c r="C22" s="117"/>
      <c r="D22" s="118" t="s">
        <v>33</v>
      </c>
      <c r="E22" s="117"/>
      <c r="F22" s="79"/>
      <c r="G22" s="80"/>
    </row>
    <row r="23" ht="12.75" customHeight="1" thickBot="1">
      <c r="D23" s="6"/>
    </row>
    <row r="24" spans="1:7" ht="22.5" customHeight="1">
      <c r="A24" s="10"/>
      <c r="B24" s="54" t="s">
        <v>8</v>
      </c>
      <c r="C24" s="54" t="s">
        <v>9</v>
      </c>
      <c r="D24" s="54" t="s">
        <v>10</v>
      </c>
      <c r="E24" s="54" t="s">
        <v>11</v>
      </c>
      <c r="F24" s="54" t="s">
        <v>12</v>
      </c>
      <c r="G24" s="55" t="s">
        <v>13</v>
      </c>
    </row>
    <row r="25" spans="1:7" ht="18.75" customHeight="1">
      <c r="A25" s="13" t="s">
        <v>0</v>
      </c>
      <c r="B25" s="100">
        <v>182</v>
      </c>
      <c r="C25" s="100">
        <v>122</v>
      </c>
      <c r="D25" s="100">
        <v>248</v>
      </c>
      <c r="E25" s="100">
        <v>256</v>
      </c>
      <c r="F25" s="100">
        <v>168</v>
      </c>
      <c r="G25" s="101">
        <v>77</v>
      </c>
    </row>
    <row r="26" spans="1:7" ht="18.75" customHeight="1">
      <c r="A26" s="14" t="s">
        <v>1</v>
      </c>
      <c r="B26" s="102">
        <v>172</v>
      </c>
      <c r="C26" s="102">
        <v>240</v>
      </c>
      <c r="D26" s="102">
        <v>392</v>
      </c>
      <c r="E26" s="102">
        <v>334</v>
      </c>
      <c r="F26" s="102">
        <v>210</v>
      </c>
      <c r="G26" s="103">
        <v>132</v>
      </c>
    </row>
    <row r="27" spans="1:7" ht="18.75" customHeight="1">
      <c r="A27" s="15" t="s">
        <v>7</v>
      </c>
      <c r="B27" s="53">
        <f aca="true" t="shared" si="2" ref="B27:G27">SUM(B25:B26)</f>
        <v>354</v>
      </c>
      <c r="C27" s="53">
        <f>SUM(C25:C26)</f>
        <v>362</v>
      </c>
      <c r="D27" s="53">
        <f t="shared" si="2"/>
        <v>640</v>
      </c>
      <c r="E27" s="53">
        <f t="shared" si="2"/>
        <v>590</v>
      </c>
      <c r="F27" s="53">
        <f t="shared" si="2"/>
        <v>378</v>
      </c>
      <c r="G27" s="53">
        <f t="shared" si="2"/>
        <v>209</v>
      </c>
    </row>
    <row r="28" ht="33" customHeight="1"/>
    <row r="29" spans="1:7" ht="33" customHeight="1">
      <c r="A29" s="67"/>
      <c r="B29" s="68"/>
      <c r="C29" s="68"/>
      <c r="D29" s="65" t="s">
        <v>19</v>
      </c>
      <c r="E29" s="68"/>
      <c r="F29" s="68"/>
      <c r="G29" s="69"/>
    </row>
    <row r="30" ht="12.75" customHeight="1">
      <c r="G30" s="46"/>
    </row>
    <row r="31" spans="1:7" ht="22.5" customHeight="1">
      <c r="A31" s="74"/>
      <c r="B31" s="75" t="s">
        <v>8</v>
      </c>
      <c r="C31" s="75" t="s">
        <v>9</v>
      </c>
      <c r="D31" s="75" t="s">
        <v>10</v>
      </c>
      <c r="E31" s="75" t="s">
        <v>11</v>
      </c>
      <c r="F31" s="75" t="s">
        <v>12</v>
      </c>
      <c r="G31" s="75" t="s">
        <v>13</v>
      </c>
    </row>
    <row r="32" spans="1:7" ht="18.75" customHeight="1">
      <c r="A32" s="7" t="s">
        <v>25</v>
      </c>
      <c r="B32" s="100">
        <v>12</v>
      </c>
      <c r="C32" s="100">
        <v>8</v>
      </c>
      <c r="D32" s="100">
        <v>40</v>
      </c>
      <c r="E32" s="100">
        <v>14</v>
      </c>
      <c r="F32" s="100">
        <v>6</v>
      </c>
      <c r="G32" s="100">
        <v>0</v>
      </c>
    </row>
    <row r="33" spans="1:7" ht="18.75" customHeight="1">
      <c r="A33" s="7" t="s">
        <v>26</v>
      </c>
      <c r="B33" s="100">
        <v>6</v>
      </c>
      <c r="C33" s="100">
        <v>12</v>
      </c>
      <c r="D33" s="100">
        <v>7</v>
      </c>
      <c r="E33" s="100">
        <v>25</v>
      </c>
      <c r="F33" s="100">
        <v>16</v>
      </c>
      <c r="G33" s="100">
        <v>1</v>
      </c>
    </row>
    <row r="34" spans="1:7" ht="18.75" customHeight="1">
      <c r="A34" s="7" t="s">
        <v>27</v>
      </c>
      <c r="B34" s="100">
        <v>3</v>
      </c>
      <c r="C34" s="100">
        <v>6</v>
      </c>
      <c r="D34" s="100">
        <v>15</v>
      </c>
      <c r="E34" s="100">
        <v>5</v>
      </c>
      <c r="F34" s="100">
        <v>3</v>
      </c>
      <c r="G34" s="100">
        <v>0</v>
      </c>
    </row>
  </sheetData>
  <sheetProtection/>
  <mergeCells count="4">
    <mergeCell ref="F4:G4"/>
    <mergeCell ref="A1:G1"/>
    <mergeCell ref="A11:G11"/>
    <mergeCell ref="A15:G15"/>
  </mergeCells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3" sqref="A3:H3"/>
    </sheetView>
  </sheetViews>
  <sheetFormatPr defaultColWidth="9.140625" defaultRowHeight="12.75"/>
  <cols>
    <col min="1" max="1" width="10.28125" style="0" customWidth="1"/>
    <col min="2" max="2" width="16.28125" style="0" customWidth="1"/>
    <col min="3" max="3" width="12.140625" style="0" hidden="1" customWidth="1"/>
    <col min="4" max="5" width="16.28125" style="0" customWidth="1"/>
    <col min="6" max="6" width="14.421875" style="0" bestFit="1" customWidth="1"/>
    <col min="8" max="8" width="4.421875" style="0" customWidth="1"/>
    <col min="9" max="9" width="0.13671875" style="0" customWidth="1"/>
    <col min="10" max="10" width="0.13671875" style="0" hidden="1" customWidth="1"/>
    <col min="11" max="11" width="9.140625" style="0" hidden="1" customWidth="1"/>
  </cols>
  <sheetData>
    <row r="1" spans="1:11" ht="30" customHeight="1" thickBot="1">
      <c r="A1" s="41"/>
      <c r="B1" s="42" t="s">
        <v>14</v>
      </c>
      <c r="C1" s="42"/>
      <c r="D1" s="42"/>
      <c r="E1" s="40"/>
      <c r="F1" s="42"/>
      <c r="G1" s="42"/>
      <c r="H1" s="43"/>
      <c r="I1" s="17"/>
      <c r="J1" s="16"/>
      <c r="K1" s="1"/>
    </row>
    <row r="2" ht="14.25" customHeight="1"/>
    <row r="3" spans="1:9" ht="27" customHeight="1">
      <c r="A3" s="114" t="s">
        <v>36</v>
      </c>
      <c r="B3" s="115"/>
      <c r="C3" s="115"/>
      <c r="D3" s="115"/>
      <c r="E3" s="115"/>
      <c r="F3" s="115"/>
      <c r="G3" s="115"/>
      <c r="H3" s="116"/>
      <c r="I3" s="28"/>
    </row>
    <row r="4" spans="1:9" ht="32.25" customHeight="1">
      <c r="A4" s="21"/>
      <c r="B4" s="22"/>
      <c r="C4" s="23"/>
      <c r="D4" s="23"/>
      <c r="E4" s="23"/>
      <c r="G4" s="30"/>
      <c r="I4" s="24"/>
    </row>
    <row r="5" spans="2:8" ht="18" customHeight="1">
      <c r="B5" s="93"/>
      <c r="C5" s="90"/>
      <c r="D5" s="89" t="s">
        <v>16</v>
      </c>
      <c r="E5" s="89" t="s">
        <v>17</v>
      </c>
      <c r="F5" s="89" t="s">
        <v>18</v>
      </c>
      <c r="G5" s="20"/>
      <c r="H5" s="25"/>
    </row>
    <row r="6" spans="2:8" ht="18" customHeight="1">
      <c r="B6" s="91" t="s">
        <v>0</v>
      </c>
      <c r="C6" s="87"/>
      <c r="D6" s="52">
        <f>'JAN-JUNE REF &amp; BI'!B6+'JAN-JUNE REF &amp; BI'!C6+'JAN-JUNE REF &amp; BI'!D6+'JAN-JUNE REF &amp; BI'!E6+'JAN-JUNE REF &amp; BI'!F6+'JAN-JUNE REF &amp; BI'!G6+'JULY-DEC REF &amp; BI'!B6+'JULY-DEC REF &amp; BI'!C6+'JULY-DEC REF &amp; BI'!D6+'JULY-DEC REF &amp; BI'!E6+'JULY-DEC REF &amp; BI'!F6+'JULY-DEC REF &amp; BI'!G6</f>
        <v>2863</v>
      </c>
      <c r="E6" s="52">
        <f>'JAN-JUNE REF &amp; BI'!B18+'JAN-JUNE REF &amp; BI'!C18+'JAN-JUNE REF &amp; BI'!D18+'JAN-JUNE REF &amp; BI'!E18+'JAN-JUNE REF &amp; BI'!F18+'JAN-JUNE REF &amp; BI'!G18+'JULY-DEC REF &amp; BI'!B18+'JULY-DEC REF &amp; BI'!C18+'JULY-DEC REF &amp; BI'!D18+'JULY-DEC REF &amp; BI'!E18+'JULY-DEC REF &amp; BI'!F18+'JULY-DEC REF &amp; BI'!G18</f>
        <v>1435</v>
      </c>
      <c r="F6" s="52">
        <f>'JAN-JUNE REF &amp; BI'!B25+'JAN-JUNE REF &amp; BI'!C25+'JAN-JUNE REF &amp; BI'!D25+'JAN-JUNE REF &amp; BI'!E25+'JAN-JUNE REF &amp; BI'!F25+'JAN-JUNE REF &amp; BI'!G25+'JULY-DEC REF &amp; BI'!B25+'JULY-DEC REF &amp; BI'!C25+'JULY-DEC REF &amp; BI'!D25+'JULY-DEC REF &amp; BI'!E25+'JULY-DEC REF &amp; BI'!F25+'JULY-DEC REF &amp; BI'!G25</f>
        <v>2043</v>
      </c>
      <c r="G6" s="20"/>
      <c r="H6" s="25"/>
    </row>
    <row r="7" spans="2:8" ht="18" customHeight="1">
      <c r="B7" s="91" t="s">
        <v>1</v>
      </c>
      <c r="C7" s="87"/>
      <c r="D7" s="52">
        <f>'JAN-JUNE REF &amp; BI'!B7+'JAN-JUNE REF &amp; BI'!C7+'JAN-JUNE REF &amp; BI'!D7+'JAN-JUNE REF &amp; BI'!E7+'JAN-JUNE REF &amp; BI'!F7+'JAN-JUNE REF &amp; BI'!G7+'JULY-DEC REF &amp; BI'!B7+'JULY-DEC REF &amp; BI'!C7+'JULY-DEC REF &amp; BI'!D7+'JULY-DEC REF &amp; BI'!E7+'JULY-DEC REF &amp; BI'!F7+'JULY-DEC REF &amp; BI'!G7</f>
        <v>1714</v>
      </c>
      <c r="E7" s="52">
        <f>'JAN-JUNE REF &amp; BI'!B19+'JAN-JUNE REF &amp; BI'!C19+'JAN-JUNE REF &amp; BI'!D19+'JAN-JUNE REF &amp; BI'!E19+'JAN-JUNE REF &amp; BI'!F19+'JAN-JUNE REF &amp; BI'!G19+'JULY-DEC REF &amp; BI'!B19+'JULY-DEC REF &amp; BI'!C19+'JULY-DEC REF &amp; BI'!D19+'JULY-DEC REF &amp; BI'!E19+'JULY-DEC REF &amp; BI'!F19+'JULY-DEC REF &amp; BI'!G19</f>
        <v>5575</v>
      </c>
      <c r="F7" s="52">
        <f>'JAN-JUNE REF &amp; BI'!B26+'JAN-JUNE REF &amp; BI'!C26+'JAN-JUNE REF &amp; BI'!D26+'JAN-JUNE REF &amp; BI'!E26+'JAN-JUNE REF &amp; BI'!F26+'JAN-JUNE REF &amp; BI'!G26+'JULY-DEC REF &amp; BI'!B26+'JULY-DEC REF &amp; BI'!C26+'JULY-DEC REF &amp; BI'!D26+'JULY-DEC REF &amp; BI'!E26+'JULY-DEC REF &amp; BI'!F26+'JULY-DEC REF &amp; BI'!G26</f>
        <v>2656</v>
      </c>
      <c r="G7" s="20"/>
      <c r="H7" s="25"/>
    </row>
    <row r="8" spans="2:8" ht="18" customHeight="1">
      <c r="B8" s="91" t="s">
        <v>29</v>
      </c>
      <c r="C8" s="87"/>
      <c r="D8" s="52">
        <f>'JAN-JUNE REF &amp; BI'!B8+'JAN-JUNE REF &amp; BI'!C8+'JAN-JUNE REF &amp; BI'!D8+'JAN-JUNE REF &amp; BI'!E8+'JAN-JUNE REF &amp; BI'!F8+'JAN-JUNE REF &amp; BI'!G8+'JULY-DEC REF &amp; BI'!B8+'JULY-DEC REF &amp; BI'!C8+'JULY-DEC REF &amp; BI'!D8+'JULY-DEC REF &amp; BI'!E8+'JULY-DEC REF &amp; BI'!F8+'JULY-DEC REF &amp; BI'!G8</f>
        <v>102</v>
      </c>
      <c r="E8" s="52">
        <v>0</v>
      </c>
      <c r="F8" s="88">
        <v>0</v>
      </c>
      <c r="G8" s="20"/>
      <c r="H8" s="25"/>
    </row>
    <row r="9" spans="2:6" ht="18" customHeight="1">
      <c r="B9" s="92" t="s">
        <v>7</v>
      </c>
      <c r="C9" s="53">
        <f>SUM(C6:C8)</f>
        <v>0</v>
      </c>
      <c r="D9" s="53">
        <f>SUM(D6:D8)</f>
        <v>4679</v>
      </c>
      <c r="E9" s="53">
        <f>SUM(E6:E8)</f>
        <v>7010</v>
      </c>
      <c r="F9" s="53">
        <f>SUM(F6:F8)</f>
        <v>4699</v>
      </c>
    </row>
    <row r="10" spans="1:5" ht="44.25" customHeight="1">
      <c r="A10" s="27"/>
      <c r="B10" s="27"/>
      <c r="C10" s="27"/>
      <c r="D10" s="26"/>
      <c r="E10" s="26"/>
    </row>
    <row r="11" spans="1:8" ht="27.75" customHeight="1">
      <c r="A11" s="31" t="s">
        <v>20</v>
      </c>
      <c r="B11" s="32"/>
      <c r="C11" s="32"/>
      <c r="D11" s="32"/>
      <c r="E11" s="32"/>
      <c r="F11" s="32"/>
      <c r="G11" s="32"/>
      <c r="H11" s="33"/>
    </row>
    <row r="13" spans="1:8" ht="21.75" customHeight="1">
      <c r="A13" s="81" t="s">
        <v>21</v>
      </c>
      <c r="B13" s="82"/>
      <c r="C13" s="82"/>
      <c r="D13" s="82"/>
      <c r="E13" s="36"/>
      <c r="F13" s="36"/>
      <c r="G13" s="36">
        <f>'JAN-JUNE REF &amp; BI'!B32+'JAN-JUNE REF &amp; BI'!C32+'JAN-JUNE REF &amp; BI'!D32+'JAN-JUNE REF &amp; BI'!E32+'JAN-JUNE REF &amp; BI'!F32+'JAN-JUNE REF &amp; BI'!G32+'JULY-DEC REF &amp; BI'!B32+'JULY-DEC REF &amp; BI'!C32+'JULY-DEC REF &amp; BI'!D32+'JULY-DEC REF &amp; BI'!E32+'JULY-DEC REF &amp; BI'!F32+'JULY-DEC REF &amp; BI'!G32</f>
        <v>146</v>
      </c>
      <c r="H13" s="37"/>
    </row>
    <row r="15" spans="1:8" ht="21.75" customHeight="1">
      <c r="A15" s="83" t="s">
        <v>22</v>
      </c>
      <c r="B15" s="84"/>
      <c r="C15" s="84"/>
      <c r="D15" s="84"/>
      <c r="E15" s="38"/>
      <c r="F15" s="38"/>
      <c r="G15" s="38">
        <f>'JAN-JUNE REF &amp; BI'!B33+'JAN-JUNE REF &amp; BI'!C33+'JAN-JUNE REF &amp; BI'!D33+'JAN-JUNE REF &amp; BI'!E33+'JAN-JUNE REF &amp; BI'!F33+'JAN-JUNE REF &amp; BI'!G33+'JULY-DEC REF &amp; BI'!B33+'JULY-DEC REF &amp; BI'!C33+'JULY-DEC REF &amp; BI'!D33+'JULY-DEC REF &amp; BI'!E33+'JULY-DEC REF &amp; BI'!F33+'JULY-DEC REF &amp; BI'!G33</f>
        <v>75</v>
      </c>
      <c r="H15" s="39"/>
    </row>
    <row r="16" spans="1:8" ht="12.75">
      <c r="A16" s="29"/>
      <c r="B16" s="29"/>
      <c r="C16" s="29"/>
      <c r="D16" s="29"/>
      <c r="E16" s="29"/>
      <c r="F16" s="29"/>
      <c r="G16" s="29"/>
      <c r="H16" s="29"/>
    </row>
    <row r="17" spans="1:8" ht="21.75" customHeight="1">
      <c r="A17" s="85" t="s">
        <v>23</v>
      </c>
      <c r="B17" s="86"/>
      <c r="C17" s="86"/>
      <c r="D17" s="86"/>
      <c r="E17" s="34"/>
      <c r="F17" s="34"/>
      <c r="G17" s="34">
        <f>'JAN-JUNE REF &amp; BI'!B34+'JAN-JUNE REF &amp; BI'!C34+'JAN-JUNE REF &amp; BI'!D34+'JAN-JUNE REF &amp; BI'!E34+'JAN-JUNE REF &amp; BI'!F34+'JAN-JUNE REF &amp; BI'!G34+'JULY-DEC REF &amp; BI'!B34+'JULY-DEC REF &amp; BI'!C34+'JULY-DEC REF &amp; BI'!D34+'JULY-DEC REF &amp; BI'!E34+'JULY-DEC REF &amp; BI'!F34+'JULY-DEC REF &amp; BI'!G34</f>
        <v>55</v>
      </c>
      <c r="H17" s="35"/>
    </row>
    <row r="20" spans="4:8" ht="21.75" customHeight="1">
      <c r="D20" s="6"/>
      <c r="E20" s="81" t="s">
        <v>24</v>
      </c>
      <c r="F20" s="36"/>
      <c r="G20" s="36">
        <f>SUM(G13:G19)</f>
        <v>276</v>
      </c>
      <c r="H20" s="37"/>
    </row>
    <row r="21" ht="42.75" customHeight="1"/>
    <row r="22" spans="1:8" ht="24" customHeight="1">
      <c r="A22" s="107" t="s">
        <v>35</v>
      </c>
      <c r="B22" s="108"/>
      <c r="C22" s="108"/>
      <c r="D22" s="108"/>
      <c r="E22" s="108"/>
      <c r="F22" s="108"/>
      <c r="G22" s="108"/>
      <c r="H22" s="98"/>
    </row>
    <row r="23" spans="1:8" ht="12" customHeight="1">
      <c r="A23" s="97"/>
      <c r="B23" s="97"/>
      <c r="C23" s="96"/>
      <c r="D23" s="97"/>
      <c r="E23" s="97"/>
      <c r="F23" s="97"/>
      <c r="G23" s="97"/>
      <c r="H23" s="48"/>
    </row>
    <row r="24" spans="1:8" ht="24" customHeight="1">
      <c r="A24" s="7" t="s">
        <v>25</v>
      </c>
      <c r="B24" s="105">
        <f>SUM('JULY-DEC REF &amp; BI'!B13:G13,'JAN-JUNE REF &amp; BI'!B13:G13)</f>
        <v>2177</v>
      </c>
      <c r="C24" s="94"/>
      <c r="D24" s="95"/>
      <c r="E24" s="95"/>
      <c r="F24" s="95"/>
      <c r="G24" s="95"/>
      <c r="H24" s="49"/>
    </row>
    <row r="26" spans="1:8" ht="26.25" customHeight="1">
      <c r="A26" s="49"/>
      <c r="B26" s="50"/>
      <c r="C26" s="49"/>
      <c r="D26" s="49"/>
      <c r="E26" s="49"/>
      <c r="F26" s="49"/>
      <c r="G26" s="49"/>
      <c r="H26" s="49"/>
    </row>
  </sheetData>
  <sheetProtection/>
  <mergeCells count="2">
    <mergeCell ref="A3:H3"/>
    <mergeCell ref="A22:G2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Learning Resources</dc:creator>
  <cp:keywords/>
  <dc:description/>
  <cp:lastModifiedBy>pphetterplace</cp:lastModifiedBy>
  <cp:lastPrinted>2007-07-13T16:44:30Z</cp:lastPrinted>
  <dcterms:created xsi:type="dcterms:W3CDTF">1999-07-20T20:37:56Z</dcterms:created>
  <dcterms:modified xsi:type="dcterms:W3CDTF">2007-10-09T13:06:37Z</dcterms:modified>
  <cp:category/>
  <cp:version/>
  <cp:contentType/>
  <cp:contentStatus/>
</cp:coreProperties>
</file>