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1"/>
  </bookViews>
  <sheets>
    <sheet name="JAN-JUNE REF &amp; BI" sheetId="1" r:id="rId1"/>
    <sheet name="JULY-DEC REF &amp; BI" sheetId="2" r:id="rId2"/>
    <sheet name="ANNUAL 2004-2005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<sst xmlns="http://schemas.openxmlformats.org/spreadsheetml/2006/main" count="103" uniqueCount="42">
  <si>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Reference</t>
  </si>
  <si>
    <t>Information</t>
  </si>
  <si>
    <t>February</t>
  </si>
  <si>
    <t>March</t>
  </si>
  <si>
    <t>April</t>
  </si>
  <si>
    <t>May</t>
  </si>
  <si>
    <t>June</t>
  </si>
  <si>
    <t>Total:</t>
  </si>
  <si>
    <t>July</t>
  </si>
  <si>
    <t>August</t>
  </si>
  <si>
    <t>September</t>
  </si>
  <si>
    <t>October</t>
  </si>
  <si>
    <t>November</t>
  </si>
  <si>
    <t>December</t>
  </si>
  <si>
    <t>Reference Annual Statistics</t>
  </si>
  <si>
    <t>January</t>
  </si>
  <si>
    <t>Collier Reference Statistics</t>
  </si>
  <si>
    <t>Charlotte Reference Statistics</t>
  </si>
  <si>
    <t>Lee Reference Statistics</t>
  </si>
  <si>
    <t>LEE</t>
  </si>
  <si>
    <t>COLLIER</t>
  </si>
  <si>
    <t>CHARLOTTE</t>
  </si>
  <si>
    <t>Bibliographic Instruction Classes</t>
  </si>
  <si>
    <t>Annual Bibliographic Instruction Statistics</t>
  </si>
  <si>
    <t>LEE TOTAL CLASSES:</t>
  </si>
  <si>
    <t>COLLIER TOTAL CLASSES:</t>
  </si>
  <si>
    <t>CHARLOTTE TOTAL CLASSES:</t>
  </si>
  <si>
    <t>TOTAL:</t>
  </si>
  <si>
    <t>Lee</t>
  </si>
  <si>
    <t>Collier</t>
  </si>
  <si>
    <t>Charlotte</t>
  </si>
  <si>
    <t>Email</t>
  </si>
  <si>
    <t>Mail</t>
  </si>
  <si>
    <t>ANNUAL 2004/2005</t>
  </si>
  <si>
    <t>December 2004</t>
  </si>
  <si>
    <t>Student Shelving</t>
  </si>
  <si>
    <t>Reference Statistics</t>
  </si>
  <si>
    <t>Lee Campus</t>
  </si>
  <si>
    <t>Collier Campus</t>
  </si>
  <si>
    <t>Charlotte Campus</t>
  </si>
  <si>
    <t>June 2005</t>
  </si>
  <si>
    <t>Annual Student Shelving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</si>
</sst>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  <font>
      <b/>
      <sz val="12"/>
      <color indexed="8"/>
      <name val="Arial"/>
      <family val="2"/>
    </font>
    <font>
      <b/>
      <sz val="24"/>
      <color indexed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4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5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" borderId="0" xfId="0" applyFont="1" applyFill="1" applyBorder="1" applyAlignment="1">
      <alignment/>
    </xf>
    <xf numFmtId="0" fontId="10" fillId="6" borderId="1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4" fillId="6" borderId="13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left"/>
    </xf>
    <xf numFmtId="0" fontId="14" fillId="6" borderId="3" xfId="0" applyFont="1" applyFill="1" applyBorder="1" applyAlignment="1">
      <alignment horizontal="left"/>
    </xf>
    <xf numFmtId="0" fontId="15" fillId="7" borderId="2" xfId="0" applyFont="1" applyFill="1" applyBorder="1" applyAlignment="1">
      <alignment/>
    </xf>
    <xf numFmtId="0" fontId="15" fillId="7" borderId="3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5" borderId="0" xfId="0" applyFill="1" applyBorder="1" applyAlignment="1">
      <alignment/>
    </xf>
    <xf numFmtId="0" fontId="15" fillId="5" borderId="0" xfId="0" applyFont="1" applyFill="1" applyBorder="1" applyAlignment="1">
      <alignment/>
    </xf>
    <xf numFmtId="3" fontId="15" fillId="5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2" fillId="2" borderId="1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21" fillId="0" borderId="0" xfId="0" applyFont="1" applyAlignment="1">
      <alignment/>
    </xf>
    <xf numFmtId="0" fontId="9" fillId="4" borderId="3" xfId="0" applyFont="1" applyFill="1" applyBorder="1" applyAlignment="1">
      <alignment/>
    </xf>
    <xf numFmtId="0" fontId="24" fillId="7" borderId="13" xfId="0" applyFont="1" applyFill="1" applyBorder="1" applyAlignment="1">
      <alignment/>
    </xf>
    <xf numFmtId="0" fontId="24" fillId="7" borderId="2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24" fillId="3" borderId="13" xfId="0" applyFont="1" applyFill="1" applyBorder="1" applyAlignment="1">
      <alignment/>
    </xf>
    <xf numFmtId="0" fontId="24" fillId="3" borderId="2" xfId="0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4" fillId="7" borderId="3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25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5">
      <selection activeCell="G4" sqref="G4"/>
    </sheetView>
  </sheetViews>
  <sheetFormatPr defaultColWidth="9.140625" defaultRowHeight="12.75"/>
  <cols>
    <col min="1" max="2" width="13.7109375" style="0" customWidth="1"/>
    <col min="3" max="3" width="13.8515625" style="0" customWidth="1"/>
    <col min="4" max="5" width="13.7109375" style="0" customWidth="1"/>
    <col min="6" max="7" width="13.8515625" style="0" customWidth="1"/>
    <col min="8" max="9" width="9.140625" style="0" hidden="1" customWidth="1"/>
  </cols>
  <sheetData>
    <row r="1" spans="1:9" ht="38.25" customHeight="1">
      <c r="A1" s="67" t="s">
        <v>36</v>
      </c>
      <c r="B1" s="68"/>
      <c r="C1" s="68"/>
      <c r="D1" s="68"/>
      <c r="E1" s="68"/>
      <c r="F1" s="68"/>
      <c r="G1" s="69"/>
      <c r="H1" s="3"/>
      <c r="I1" s="4"/>
    </row>
    <row r="2" spans="1:9" ht="24" customHeight="1">
      <c r="A2" s="60"/>
      <c r="B2" s="61"/>
      <c r="C2" s="61"/>
      <c r="D2" s="61"/>
      <c r="E2" s="61"/>
      <c r="F2" s="61"/>
      <c r="G2" s="61"/>
      <c r="H2" s="59"/>
      <c r="I2" s="58"/>
    </row>
    <row r="3" spans="1:9" ht="24" customHeight="1">
      <c r="A3" s="62" t="s">
        <v>37</v>
      </c>
      <c r="B3" s="70"/>
      <c r="C3" s="70"/>
      <c r="D3" s="70"/>
      <c r="E3" s="70"/>
      <c r="F3" s="70"/>
      <c r="G3" s="71"/>
      <c r="H3" s="59"/>
      <c r="I3" s="58"/>
    </row>
    <row r="4" spans="4:7" ht="24" customHeight="1">
      <c r="D4" s="6"/>
      <c r="G4" s="54" t="s">
        <v>40</v>
      </c>
    </row>
    <row r="5" spans="1:9" ht="22.5" customHeight="1">
      <c r="A5" s="51"/>
      <c r="B5" s="51" t="s">
        <v>15</v>
      </c>
      <c r="C5" s="51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8"/>
      <c r="I5" s="2"/>
    </row>
    <row r="6" spans="1:9" ht="18.75" customHeight="1">
      <c r="A6" s="7" t="s">
        <v>0</v>
      </c>
      <c r="B6" s="7">
        <v>262</v>
      </c>
      <c r="C6" s="7">
        <v>310</v>
      </c>
      <c r="D6" s="7">
        <v>241</v>
      </c>
      <c r="E6" s="7">
        <v>349</v>
      </c>
      <c r="F6" s="7">
        <v>156</v>
      </c>
      <c r="G6" s="7">
        <v>126</v>
      </c>
      <c r="H6" s="9"/>
      <c r="I6" s="5"/>
    </row>
    <row r="7" spans="1:9" ht="18.75" customHeight="1">
      <c r="A7" s="7" t="s">
        <v>1</v>
      </c>
      <c r="B7" s="7">
        <v>119</v>
      </c>
      <c r="C7" s="7">
        <v>116</v>
      </c>
      <c r="D7" s="7">
        <v>57</v>
      </c>
      <c r="E7" s="7">
        <v>106</v>
      </c>
      <c r="F7" s="7">
        <v>39</v>
      </c>
      <c r="G7" s="7">
        <v>54</v>
      </c>
      <c r="H7" s="9"/>
      <c r="I7" s="5"/>
    </row>
    <row r="8" spans="1:9" ht="18.75" customHeight="1">
      <c r="A8" s="7" t="s">
        <v>31</v>
      </c>
      <c r="B8" s="7">
        <v>11</v>
      </c>
      <c r="C8" s="7">
        <v>16</v>
      </c>
      <c r="D8" s="7">
        <v>6</v>
      </c>
      <c r="E8" s="7">
        <v>6</v>
      </c>
      <c r="F8" s="7">
        <v>5</v>
      </c>
      <c r="G8" s="7">
        <v>6</v>
      </c>
      <c r="H8" s="52"/>
      <c r="I8" s="52"/>
    </row>
    <row r="9" spans="1:7" ht="18.75" customHeight="1">
      <c r="A9" s="15" t="s">
        <v>7</v>
      </c>
      <c r="B9" s="15">
        <f aca="true" t="shared" si="0" ref="B9:G9">SUM(B6:B8)</f>
        <v>392</v>
      </c>
      <c r="C9" s="15">
        <f t="shared" si="0"/>
        <v>442</v>
      </c>
      <c r="D9" s="15">
        <f t="shared" si="0"/>
        <v>304</v>
      </c>
      <c r="E9" s="15">
        <f t="shared" si="0"/>
        <v>461</v>
      </c>
      <c r="F9" s="15">
        <f t="shared" si="0"/>
        <v>200</v>
      </c>
      <c r="G9" s="15">
        <f t="shared" si="0"/>
        <v>186</v>
      </c>
    </row>
    <row r="10" spans="1:7" ht="24" customHeight="1">
      <c r="A10" s="31"/>
      <c r="B10" s="31"/>
      <c r="C10" s="31"/>
      <c r="D10" s="31"/>
      <c r="E10" s="31"/>
      <c r="F10" s="31"/>
      <c r="G10" s="31"/>
    </row>
    <row r="11" spans="1:7" ht="24" customHeight="1">
      <c r="A11" s="62" t="s">
        <v>35</v>
      </c>
      <c r="B11" s="65"/>
      <c r="C11" s="65"/>
      <c r="D11" s="65"/>
      <c r="E11" s="65"/>
      <c r="F11" s="65"/>
      <c r="G11" s="66"/>
    </row>
    <row r="12" spans="1:7" ht="12" customHeight="1">
      <c r="A12" s="31"/>
      <c r="B12" s="31"/>
      <c r="C12" s="31"/>
      <c r="D12" s="31"/>
      <c r="E12" s="31"/>
      <c r="F12" s="31"/>
      <c r="G12" s="31"/>
    </row>
    <row r="13" spans="1:7" ht="24" customHeight="1">
      <c r="A13" s="7" t="s">
        <v>28</v>
      </c>
      <c r="B13" s="7">
        <v>82</v>
      </c>
      <c r="C13" s="7">
        <v>192</v>
      </c>
      <c r="D13" s="7">
        <v>456</v>
      </c>
      <c r="E13" s="7">
        <v>396</v>
      </c>
      <c r="F13" s="7">
        <v>125</v>
      </c>
      <c r="G13" s="7">
        <v>227</v>
      </c>
    </row>
    <row r="14" ht="24" customHeight="1"/>
    <row r="15" spans="1:7" ht="24" customHeight="1">
      <c r="A15" s="62" t="s">
        <v>38</v>
      </c>
      <c r="B15" s="63"/>
      <c r="C15" s="63"/>
      <c r="D15" s="63"/>
      <c r="E15" s="63"/>
      <c r="F15" s="63"/>
      <c r="G15" s="64"/>
    </row>
    <row r="16" spans="4:7" ht="12.75" customHeight="1">
      <c r="D16" s="6"/>
      <c r="G16" s="37"/>
    </row>
    <row r="17" spans="1:7" ht="22.5" customHeight="1">
      <c r="A17" s="51"/>
      <c r="B17" s="51" t="s">
        <v>15</v>
      </c>
      <c r="C17" s="51" t="s">
        <v>2</v>
      </c>
      <c r="D17" s="51" t="s">
        <v>3</v>
      </c>
      <c r="E17" s="51" t="s">
        <v>4</v>
      </c>
      <c r="F17" s="51" t="s">
        <v>5</v>
      </c>
      <c r="G17" s="51" t="s">
        <v>6</v>
      </c>
    </row>
    <row r="18" spans="1:7" ht="18.75" customHeight="1">
      <c r="A18" s="7" t="s">
        <v>0</v>
      </c>
      <c r="B18" s="7">
        <v>214</v>
      </c>
      <c r="C18" s="7">
        <v>241</v>
      </c>
      <c r="D18" s="7">
        <v>165</v>
      </c>
      <c r="E18" s="7">
        <v>114</v>
      </c>
      <c r="F18" s="7">
        <v>122</v>
      </c>
      <c r="G18" s="7">
        <v>189</v>
      </c>
    </row>
    <row r="19" spans="1:7" ht="18.75" customHeight="1">
      <c r="A19" s="7" t="s">
        <v>1</v>
      </c>
      <c r="B19" s="7">
        <v>267</v>
      </c>
      <c r="C19" s="7">
        <v>249</v>
      </c>
      <c r="D19" s="7">
        <v>162</v>
      </c>
      <c r="E19" s="7">
        <v>221</v>
      </c>
      <c r="F19" s="7">
        <v>196</v>
      </c>
      <c r="G19" s="7">
        <v>205</v>
      </c>
    </row>
    <row r="20" spans="1:7" ht="18.75" customHeight="1">
      <c r="A20" s="15" t="s">
        <v>7</v>
      </c>
      <c r="B20" s="15">
        <f aca="true" t="shared" si="1" ref="B20:G20">SUM(B18:B19)</f>
        <v>481</v>
      </c>
      <c r="C20" s="15">
        <f t="shared" si="1"/>
        <v>490</v>
      </c>
      <c r="D20" s="15">
        <f t="shared" si="1"/>
        <v>327</v>
      </c>
      <c r="E20" s="15">
        <f t="shared" si="1"/>
        <v>335</v>
      </c>
      <c r="F20" s="15">
        <f t="shared" si="1"/>
        <v>318</v>
      </c>
      <c r="G20" s="15">
        <f t="shared" si="1"/>
        <v>394</v>
      </c>
    </row>
    <row r="21" ht="26.25" customHeight="1"/>
    <row r="22" spans="1:7" ht="24" customHeight="1">
      <c r="A22" s="62" t="s">
        <v>39</v>
      </c>
      <c r="B22" s="63"/>
      <c r="C22" s="63"/>
      <c r="D22" s="63"/>
      <c r="E22" s="63"/>
      <c r="F22" s="63"/>
      <c r="G22" s="64"/>
    </row>
    <row r="23" ht="13.5" thickBot="1">
      <c r="D23" s="6"/>
    </row>
    <row r="24" spans="1:7" ht="22.5" customHeight="1">
      <c r="A24" s="10"/>
      <c r="B24" s="11" t="s">
        <v>15</v>
      </c>
      <c r="C24" s="11" t="s">
        <v>2</v>
      </c>
      <c r="D24" s="11" t="s">
        <v>3</v>
      </c>
      <c r="E24" s="11" t="s">
        <v>4</v>
      </c>
      <c r="F24" s="11" t="s">
        <v>5</v>
      </c>
      <c r="G24" s="12" t="s">
        <v>6</v>
      </c>
    </row>
    <row r="25" spans="1:7" ht="18.75" customHeight="1">
      <c r="A25" s="13" t="s">
        <v>0</v>
      </c>
      <c r="B25" s="7">
        <v>180</v>
      </c>
      <c r="C25" s="7">
        <v>173</v>
      </c>
      <c r="D25" s="7">
        <v>72</v>
      </c>
      <c r="E25" s="7">
        <v>262</v>
      </c>
      <c r="F25" s="7">
        <v>126</v>
      </c>
      <c r="G25" s="18">
        <v>124</v>
      </c>
    </row>
    <row r="26" spans="1:7" ht="18.75" customHeight="1">
      <c r="A26" s="14" t="s">
        <v>1</v>
      </c>
      <c r="B26" s="19">
        <v>172</v>
      </c>
      <c r="C26" s="19">
        <v>142</v>
      </c>
      <c r="D26" s="19">
        <v>136</v>
      </c>
      <c r="E26" s="19">
        <v>238</v>
      </c>
      <c r="F26" s="19">
        <v>158</v>
      </c>
      <c r="G26" s="20">
        <v>252</v>
      </c>
    </row>
    <row r="27" spans="1:7" ht="18.75" customHeight="1">
      <c r="A27" s="15" t="s">
        <v>7</v>
      </c>
      <c r="B27" s="15">
        <f aca="true" t="shared" si="2" ref="B27:G27">SUM(B25:B26)</f>
        <v>352</v>
      </c>
      <c r="C27" s="15">
        <f t="shared" si="2"/>
        <v>315</v>
      </c>
      <c r="D27" s="15">
        <f t="shared" si="2"/>
        <v>208</v>
      </c>
      <c r="E27" s="15">
        <f t="shared" si="2"/>
        <v>500</v>
      </c>
      <c r="F27" s="15">
        <f t="shared" si="2"/>
        <v>284</v>
      </c>
      <c r="G27" s="15">
        <f t="shared" si="2"/>
        <v>376</v>
      </c>
    </row>
    <row r="28" ht="29.25" customHeight="1"/>
    <row r="29" spans="1:7" ht="33" customHeight="1">
      <c r="A29" s="34"/>
      <c r="B29" s="35"/>
      <c r="C29" s="35"/>
      <c r="D29" s="35" t="s">
        <v>22</v>
      </c>
      <c r="E29" s="35"/>
      <c r="F29" s="35"/>
      <c r="G29" s="36"/>
    </row>
    <row r="30" ht="12.75" customHeight="1">
      <c r="G30" s="54"/>
    </row>
    <row r="31" spans="1:7" ht="22.5" customHeight="1">
      <c r="A31" s="50"/>
      <c r="B31" s="50" t="s">
        <v>15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</row>
    <row r="32" spans="1:7" ht="18.75" customHeight="1">
      <c r="A32" s="7" t="s">
        <v>28</v>
      </c>
      <c r="B32" s="7">
        <v>21</v>
      </c>
      <c r="C32" s="7">
        <v>34</v>
      </c>
      <c r="D32" s="7">
        <v>2</v>
      </c>
      <c r="E32" s="7">
        <v>0</v>
      </c>
      <c r="F32" s="7">
        <v>15</v>
      </c>
      <c r="G32" s="7">
        <v>6</v>
      </c>
    </row>
    <row r="33" spans="1:7" ht="18.75" customHeight="1">
      <c r="A33" s="7" t="s">
        <v>29</v>
      </c>
      <c r="B33" s="7">
        <v>5</v>
      </c>
      <c r="C33" s="7">
        <v>7</v>
      </c>
      <c r="D33" s="7">
        <v>6</v>
      </c>
      <c r="E33" s="7">
        <v>8</v>
      </c>
      <c r="F33" s="7">
        <v>4</v>
      </c>
      <c r="G33" s="7">
        <v>11</v>
      </c>
    </row>
    <row r="34" spans="1:7" ht="18.75" customHeight="1">
      <c r="A34" s="7" t="s">
        <v>30</v>
      </c>
      <c r="B34" s="7">
        <v>12</v>
      </c>
      <c r="C34" s="7">
        <v>5</v>
      </c>
      <c r="D34" s="7">
        <v>7</v>
      </c>
      <c r="E34" s="7">
        <v>3</v>
      </c>
      <c r="F34" s="7">
        <v>4</v>
      </c>
      <c r="G34" s="7">
        <v>3</v>
      </c>
    </row>
    <row r="35" spans="1:7" ht="30" customHeight="1">
      <c r="A35" s="49"/>
      <c r="B35" s="49"/>
      <c r="C35" s="49"/>
      <c r="D35" s="49"/>
      <c r="E35" s="49"/>
      <c r="F35" s="49"/>
      <c r="G35" s="49"/>
    </row>
    <row r="37" ht="27" customHeight="1"/>
    <row r="39" ht="27" customHeight="1"/>
  </sheetData>
  <mergeCells count="5">
    <mergeCell ref="A22:G22"/>
    <mergeCell ref="A11:G11"/>
    <mergeCell ref="A1:G1"/>
    <mergeCell ref="A3:G3"/>
    <mergeCell ref="A15:G15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28" sqref="J28"/>
    </sheetView>
  </sheetViews>
  <sheetFormatPr defaultColWidth="9.140625" defaultRowHeight="12.75"/>
  <cols>
    <col min="1" max="7" width="13.7109375" style="0" customWidth="1"/>
    <col min="8" max="8" width="9.140625" style="0" hidden="1" customWidth="1"/>
    <col min="9" max="9" width="0.13671875" style="0" hidden="1" customWidth="1"/>
  </cols>
  <sheetData>
    <row r="1" spans="1:7" ht="38.25" customHeight="1">
      <c r="A1" s="22"/>
      <c r="B1" s="21"/>
      <c r="C1" s="21"/>
      <c r="D1" s="21" t="s">
        <v>18</v>
      </c>
      <c r="E1" s="21"/>
      <c r="F1" s="21"/>
      <c r="G1" s="4"/>
    </row>
    <row r="2" spans="4:7" ht="12.75" customHeight="1">
      <c r="D2" s="6"/>
      <c r="F2" s="72" t="s">
        <v>34</v>
      </c>
      <c r="G2" s="72"/>
    </row>
    <row r="3" spans="1:7" ht="22.5" customHeight="1">
      <c r="A3" s="51"/>
      <c r="B3" s="51" t="s">
        <v>8</v>
      </c>
      <c r="C3" s="51" t="s">
        <v>9</v>
      </c>
      <c r="D3" s="51" t="s">
        <v>10</v>
      </c>
      <c r="E3" s="51" t="s">
        <v>11</v>
      </c>
      <c r="F3" s="51" t="s">
        <v>12</v>
      </c>
      <c r="G3" s="51" t="s">
        <v>13</v>
      </c>
    </row>
    <row r="4" spans="1:7" ht="18.75" customHeight="1">
      <c r="A4" s="7" t="s">
        <v>0</v>
      </c>
      <c r="B4" s="7">
        <v>162</v>
      </c>
      <c r="C4" s="7">
        <v>135</v>
      </c>
      <c r="D4" s="7">
        <v>320</v>
      </c>
      <c r="E4" s="7">
        <v>460</v>
      </c>
      <c r="F4" s="7">
        <v>382</v>
      </c>
      <c r="G4" s="7">
        <v>123</v>
      </c>
    </row>
    <row r="5" spans="1:7" ht="18.75" customHeight="1">
      <c r="A5" s="7" t="s">
        <v>1</v>
      </c>
      <c r="B5" s="7">
        <v>45</v>
      </c>
      <c r="C5" s="7">
        <v>51</v>
      </c>
      <c r="D5" s="7">
        <v>89</v>
      </c>
      <c r="E5" s="7">
        <v>125</v>
      </c>
      <c r="F5" s="7">
        <v>102</v>
      </c>
      <c r="G5" s="7">
        <v>57</v>
      </c>
    </row>
    <row r="6" spans="1:7" ht="18.75" customHeight="1">
      <c r="A6" s="7" t="s">
        <v>31</v>
      </c>
      <c r="B6" s="7">
        <v>10</v>
      </c>
      <c r="C6" s="7">
        <v>3</v>
      </c>
      <c r="D6" s="7">
        <v>11</v>
      </c>
      <c r="E6" s="7">
        <v>10</v>
      </c>
      <c r="F6" s="7">
        <v>12</v>
      </c>
      <c r="G6" s="7">
        <v>2</v>
      </c>
    </row>
    <row r="7" spans="1:7" ht="18.75" customHeight="1">
      <c r="A7" s="15" t="s">
        <v>7</v>
      </c>
      <c r="B7" s="15">
        <f aca="true" t="shared" si="0" ref="B7:G7">SUM(B4:B6)</f>
        <v>217</v>
      </c>
      <c r="C7" s="15">
        <f t="shared" si="0"/>
        <v>189</v>
      </c>
      <c r="D7" s="15">
        <f t="shared" si="0"/>
        <v>420</v>
      </c>
      <c r="E7" s="15">
        <f t="shared" si="0"/>
        <v>595</v>
      </c>
      <c r="F7" s="15">
        <f t="shared" si="0"/>
        <v>496</v>
      </c>
      <c r="G7" s="15">
        <f t="shared" si="0"/>
        <v>182</v>
      </c>
    </row>
    <row r="8" ht="36" customHeight="1"/>
    <row r="9" spans="1:7" ht="38.25" customHeight="1">
      <c r="A9" s="22"/>
      <c r="B9" s="21"/>
      <c r="C9" s="21"/>
      <c r="D9" s="21" t="s">
        <v>16</v>
      </c>
      <c r="E9" s="21"/>
      <c r="F9" s="21"/>
      <c r="G9" s="4"/>
    </row>
    <row r="10" ht="12.75">
      <c r="D10" s="6"/>
    </row>
    <row r="11" spans="1:7" ht="22.5" customHeight="1">
      <c r="A11" s="51"/>
      <c r="B11" s="51" t="s">
        <v>8</v>
      </c>
      <c r="C11" s="51" t="s">
        <v>9</v>
      </c>
      <c r="D11" s="51" t="s">
        <v>10</v>
      </c>
      <c r="E11" s="51" t="s">
        <v>11</v>
      </c>
      <c r="F11" s="51" t="s">
        <v>12</v>
      </c>
      <c r="G11" s="51" t="s">
        <v>13</v>
      </c>
    </row>
    <row r="12" spans="1:7" ht="18.75" customHeight="1">
      <c r="A12" s="7" t="s">
        <v>0</v>
      </c>
      <c r="B12" s="7">
        <v>152</v>
      </c>
      <c r="C12" s="7">
        <v>151</v>
      </c>
      <c r="D12" s="7">
        <v>114</v>
      </c>
      <c r="E12" s="7">
        <v>210</v>
      </c>
      <c r="F12" s="7">
        <v>203</v>
      </c>
      <c r="G12" s="7">
        <v>64</v>
      </c>
    </row>
    <row r="13" spans="1:7" ht="18.75" customHeight="1">
      <c r="A13" s="7" t="s">
        <v>1</v>
      </c>
      <c r="B13" s="7">
        <v>120</v>
      </c>
      <c r="C13" s="7">
        <v>237</v>
      </c>
      <c r="D13" s="7">
        <v>199</v>
      </c>
      <c r="E13" s="7">
        <v>191</v>
      </c>
      <c r="F13" s="7">
        <v>192</v>
      </c>
      <c r="G13" s="7">
        <v>93</v>
      </c>
    </row>
    <row r="14" spans="1:7" ht="18.75" customHeight="1">
      <c r="A14" s="15" t="s">
        <v>7</v>
      </c>
      <c r="B14" s="15">
        <f>SUM(B12:B13)</f>
        <v>272</v>
      </c>
      <c r="C14" s="15">
        <f>SUM(C12:C13)</f>
        <v>388</v>
      </c>
      <c r="D14" s="15">
        <f>SUM(+D12+D13)</f>
        <v>313</v>
      </c>
      <c r="E14" s="15">
        <f>SUM(E12:E13)</f>
        <v>401</v>
      </c>
      <c r="F14" s="15">
        <f>SUM(F12:F13)</f>
        <v>395</v>
      </c>
      <c r="G14" s="15">
        <f>SUM(G12:G13)</f>
        <v>157</v>
      </c>
    </row>
    <row r="15" ht="36" customHeight="1"/>
    <row r="16" spans="1:7" ht="38.25" customHeight="1">
      <c r="A16" s="22"/>
      <c r="B16" s="21"/>
      <c r="C16" s="21"/>
      <c r="D16" s="21" t="s">
        <v>17</v>
      </c>
      <c r="E16" s="21"/>
      <c r="F16" s="21"/>
      <c r="G16" s="4"/>
    </row>
    <row r="17" ht="13.5" thickBot="1">
      <c r="D17" s="6"/>
    </row>
    <row r="18" spans="1:7" ht="22.5" customHeight="1">
      <c r="A18" s="10"/>
      <c r="B18" s="11" t="s">
        <v>8</v>
      </c>
      <c r="C18" s="11" t="s">
        <v>9</v>
      </c>
      <c r="D18" s="11" t="s">
        <v>10</v>
      </c>
      <c r="E18" s="11" t="s">
        <v>11</v>
      </c>
      <c r="F18" s="11" t="s">
        <v>12</v>
      </c>
      <c r="G18" s="12" t="s">
        <v>13</v>
      </c>
    </row>
    <row r="19" spans="1:7" ht="18.75" customHeight="1">
      <c r="A19" s="13" t="s">
        <v>0</v>
      </c>
      <c r="B19" s="7">
        <v>56</v>
      </c>
      <c r="C19" s="7">
        <v>42</v>
      </c>
      <c r="D19" s="7">
        <v>144</v>
      </c>
      <c r="E19" s="7">
        <v>56</v>
      </c>
      <c r="F19" s="7">
        <v>67</v>
      </c>
      <c r="G19" s="18">
        <v>30</v>
      </c>
    </row>
    <row r="20" spans="1:7" ht="18.75" customHeight="1">
      <c r="A20" s="14" t="s">
        <v>1</v>
      </c>
      <c r="B20" s="19">
        <v>134</v>
      </c>
      <c r="C20" s="19">
        <v>87</v>
      </c>
      <c r="D20" s="19">
        <v>156</v>
      </c>
      <c r="E20" s="19">
        <v>117</v>
      </c>
      <c r="F20" s="19">
        <v>122</v>
      </c>
      <c r="G20" s="20">
        <v>44</v>
      </c>
    </row>
    <row r="21" spans="1:7" ht="18.75" customHeight="1">
      <c r="A21" s="15" t="s">
        <v>7</v>
      </c>
      <c r="B21" s="15">
        <f aca="true" t="shared" si="1" ref="B21:G21">SUM(B19:B20)</f>
        <v>190</v>
      </c>
      <c r="C21" s="15">
        <f>SUM(C19:C20)</f>
        <v>129</v>
      </c>
      <c r="D21" s="15">
        <f t="shared" si="1"/>
        <v>300</v>
      </c>
      <c r="E21" s="15">
        <f t="shared" si="1"/>
        <v>173</v>
      </c>
      <c r="F21" s="15">
        <f t="shared" si="1"/>
        <v>189</v>
      </c>
      <c r="G21" s="15">
        <f t="shared" si="1"/>
        <v>74</v>
      </c>
    </row>
    <row r="22" ht="43.5" customHeight="1"/>
    <row r="23" spans="1:7" ht="33" customHeight="1">
      <c r="A23" s="34"/>
      <c r="B23" s="35"/>
      <c r="C23" s="35"/>
      <c r="D23" s="35" t="s">
        <v>22</v>
      </c>
      <c r="E23" s="35"/>
      <c r="F23" s="35"/>
      <c r="G23" s="36"/>
    </row>
    <row r="24" ht="12.75" customHeight="1">
      <c r="G24" s="53"/>
    </row>
    <row r="25" spans="1:7" ht="22.5" customHeight="1">
      <c r="A25" s="50"/>
      <c r="B25" s="50" t="s">
        <v>8</v>
      </c>
      <c r="C25" s="50" t="s">
        <v>9</v>
      </c>
      <c r="D25" s="50" t="s">
        <v>10</v>
      </c>
      <c r="E25" s="50" t="s">
        <v>11</v>
      </c>
      <c r="F25" s="50" t="s">
        <v>12</v>
      </c>
      <c r="G25" s="50" t="s">
        <v>13</v>
      </c>
    </row>
    <row r="26" spans="1:7" ht="18.75" customHeight="1">
      <c r="A26" s="7" t="s">
        <v>28</v>
      </c>
      <c r="B26" s="7">
        <v>12</v>
      </c>
      <c r="C26" s="7">
        <v>4</v>
      </c>
      <c r="D26" s="7">
        <v>43</v>
      </c>
      <c r="E26" s="7">
        <v>25</v>
      </c>
      <c r="F26" s="7">
        <v>4</v>
      </c>
      <c r="G26" s="7">
        <v>0</v>
      </c>
    </row>
    <row r="27" spans="1:7" ht="18.75" customHeight="1">
      <c r="A27" s="7" t="s">
        <v>29</v>
      </c>
      <c r="B27" s="7">
        <v>3</v>
      </c>
      <c r="C27" s="7">
        <v>4</v>
      </c>
      <c r="D27" s="7">
        <v>11</v>
      </c>
      <c r="E27" s="7">
        <v>6</v>
      </c>
      <c r="F27" s="7">
        <v>13</v>
      </c>
      <c r="G27" s="7">
        <v>4</v>
      </c>
    </row>
    <row r="28" spans="1:7" ht="18.75" customHeight="1">
      <c r="A28" s="7" t="s">
        <v>30</v>
      </c>
      <c r="B28" s="7">
        <v>7</v>
      </c>
      <c r="C28" s="7">
        <v>2</v>
      </c>
      <c r="D28" s="7">
        <v>13</v>
      </c>
      <c r="E28" s="7">
        <v>12</v>
      </c>
      <c r="F28" s="7">
        <v>0</v>
      </c>
      <c r="G28" s="7">
        <v>0</v>
      </c>
    </row>
    <row r="29" spans="1:7" ht="30" customHeight="1">
      <c r="A29" s="49"/>
      <c r="B29" s="49"/>
      <c r="C29" s="49"/>
      <c r="D29" s="49"/>
      <c r="E29" s="49"/>
      <c r="F29" s="49"/>
      <c r="G29" s="49"/>
    </row>
  </sheetData>
  <mergeCells count="1">
    <mergeCell ref="F2:G2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H6" sqref="H6"/>
    </sheetView>
  </sheetViews>
  <sheetFormatPr defaultColWidth="9.140625" defaultRowHeight="12.75"/>
  <cols>
    <col min="1" max="1" width="12.851562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0.140625" style="0" customWidth="1"/>
    <col min="9" max="9" width="0.13671875" style="0" customWidth="1"/>
    <col min="10" max="10" width="0.13671875" style="0" hidden="1" customWidth="1"/>
    <col min="11" max="11" width="9.140625" style="0" hidden="1" customWidth="1"/>
  </cols>
  <sheetData>
    <row r="1" spans="1:11" ht="30" customHeight="1" thickBot="1">
      <c r="A1" s="45"/>
      <c r="B1" s="46" t="s">
        <v>14</v>
      </c>
      <c r="C1" s="46"/>
      <c r="D1" s="46"/>
      <c r="E1" s="44"/>
      <c r="F1" s="46"/>
      <c r="G1" s="46"/>
      <c r="H1" s="47"/>
      <c r="I1" s="17"/>
      <c r="J1" s="16"/>
      <c r="K1" s="1"/>
    </row>
    <row r="3" spans="1:9" ht="27" customHeight="1">
      <c r="A3" s="90" t="s">
        <v>33</v>
      </c>
      <c r="B3" s="70"/>
      <c r="C3" s="70"/>
      <c r="D3" s="70"/>
      <c r="E3" s="70"/>
      <c r="F3" s="70"/>
      <c r="G3" s="70"/>
      <c r="H3" s="71"/>
      <c r="I3" s="33"/>
    </row>
    <row r="4" spans="1:9" ht="30.75" customHeight="1">
      <c r="A4" s="26"/>
      <c r="B4" s="27"/>
      <c r="C4" s="28"/>
      <c r="D4" s="28"/>
      <c r="E4" s="28"/>
      <c r="G4" s="38"/>
      <c r="I4" s="29"/>
    </row>
    <row r="5" spans="1:8" ht="18" customHeight="1">
      <c r="A5" s="89"/>
      <c r="B5" s="48" t="s">
        <v>19</v>
      </c>
      <c r="C5" s="48"/>
      <c r="D5" s="48" t="s">
        <v>20</v>
      </c>
      <c r="E5" s="48" t="s">
        <v>21</v>
      </c>
      <c r="F5" s="25"/>
      <c r="G5" s="25"/>
      <c r="H5" s="30"/>
    </row>
    <row r="6" spans="1:8" ht="18" customHeight="1">
      <c r="A6" s="7" t="s">
        <v>0</v>
      </c>
      <c r="B6" s="7">
        <f>'JAN-JUNE REF &amp; BI'!B6+'JAN-JUNE REF &amp; BI'!C6+'JAN-JUNE REF &amp; BI'!D6+'JAN-JUNE REF &amp; BI'!E6+'JAN-JUNE REF &amp; BI'!F6+'JAN-JUNE REF &amp; BI'!G6+'JULY-DEC REF &amp; BI'!B4+'JULY-DEC REF &amp; BI'!C4+'JULY-DEC REF &amp; BI'!D4+'JULY-DEC REF &amp; BI'!E4+'JULY-DEC REF &amp; BI'!F4+'JULY-DEC REF &amp; BI'!G4</f>
        <v>3026</v>
      </c>
      <c r="C6" s="24"/>
      <c r="D6" s="7">
        <f>'JAN-JUNE REF &amp; BI'!B18+'JAN-JUNE REF &amp; BI'!C18+'JAN-JUNE REF &amp; BI'!D18+'JAN-JUNE REF &amp; BI'!E18+'JAN-JUNE REF &amp; BI'!F18+'JAN-JUNE REF &amp; BI'!G18+'JULY-DEC REF &amp; BI'!B12+'JULY-DEC REF &amp; BI'!C12+'JULY-DEC REF &amp; BI'!D12+'JULY-DEC REF &amp; BI'!E12+'JULY-DEC REF &amp; BI'!F12+'JULY-DEC REF &amp; BI'!G12</f>
        <v>1939</v>
      </c>
      <c r="E6" s="7">
        <f>'JAN-JUNE REF &amp; BI'!B25+'JAN-JUNE REF &amp; BI'!C25+'JAN-JUNE REF &amp; BI'!D25+'JAN-JUNE REF &amp; BI'!E25+'JAN-JUNE REF &amp; BI'!F25+'JAN-JUNE REF &amp; BI'!G25+'JULY-DEC REF &amp; BI'!B19+'JULY-DEC REF &amp; BI'!C19+'JULY-DEC REF &amp; BI'!D19+'JULY-DEC REF &amp; BI'!E19+'JULY-DEC REF &amp; BI'!F19+'JULY-DEC REF &amp; BI'!G19</f>
        <v>1332</v>
      </c>
      <c r="F6" s="25"/>
      <c r="G6" s="25"/>
      <c r="H6" s="30"/>
    </row>
    <row r="7" spans="1:8" ht="18" customHeight="1">
      <c r="A7" s="7" t="s">
        <v>1</v>
      </c>
      <c r="B7" s="7">
        <f>'JAN-JUNE REF &amp; BI'!B7+'JAN-JUNE REF &amp; BI'!C7+'JAN-JUNE REF &amp; BI'!D7+'JAN-JUNE REF &amp; BI'!E7+'JAN-JUNE REF &amp; BI'!F7+'JAN-JUNE REF &amp; BI'!G7+'JULY-DEC REF &amp; BI'!B5+'JULY-DEC REF &amp; BI'!C5+'JULY-DEC REF &amp; BI'!D5+'JULY-DEC REF &amp; BI'!E5+'JULY-DEC REF &amp; BI'!F5+'JULY-DEC REF &amp; BI'!G5</f>
        <v>960</v>
      </c>
      <c r="C7" s="24"/>
      <c r="D7" s="7">
        <f>'JAN-JUNE REF &amp; BI'!B19+'JAN-JUNE REF &amp; BI'!C19+'JAN-JUNE REF &amp; BI'!D19+'JAN-JUNE REF &amp; BI'!E19+'JAN-JUNE REF &amp; BI'!F19+'JAN-JUNE REF &amp; BI'!G19+'JULY-DEC REF &amp; BI'!B13+'JULY-DEC REF &amp; BI'!C13+'JULY-DEC REF &amp; BI'!D13+'JULY-DEC REF &amp; BI'!E13+'JULY-DEC REF &amp; BI'!F13+'JULY-DEC REF &amp; BI'!G13</f>
        <v>2332</v>
      </c>
      <c r="E7" s="7">
        <f>'JAN-JUNE REF &amp; BI'!B26+'JAN-JUNE REF &amp; BI'!C26+'JAN-JUNE REF &amp; BI'!D26+'JAN-JUNE REF &amp; BI'!E26+'JAN-JUNE REF &amp; BI'!F26+'JAN-JUNE REF &amp; BI'!G26+'JULY-DEC REF &amp; BI'!B20+'JULY-DEC REF &amp; BI'!C20+'JULY-DEC REF &amp; BI'!D20+'JULY-DEC REF &amp; BI'!E20+'JULY-DEC REF &amp; BI'!F20+'JULY-DEC REF &amp; BI'!G20</f>
        <v>1758</v>
      </c>
      <c r="F7" s="25"/>
      <c r="G7" s="25"/>
      <c r="H7" s="30"/>
    </row>
    <row r="8" spans="1:8" ht="18" customHeight="1">
      <c r="A8" s="7" t="s">
        <v>32</v>
      </c>
      <c r="B8" s="7">
        <f>'JAN-JUNE REF &amp; BI'!B8+'JAN-JUNE REF &amp; BI'!C8+'JAN-JUNE REF &amp; BI'!D8+'JAN-JUNE REF &amp; BI'!E8+'JAN-JUNE REF &amp; BI'!F8+'JAN-JUNE REF &amp; BI'!G8+'JULY-DEC REF &amp; BI'!B6+'JULY-DEC REF &amp; BI'!C6+'JULY-DEC REF &amp; BI'!D6+'JULY-DEC REF &amp; BI'!E6+'JULY-DEC REF &amp; BI'!F6+'JULY-DEC REF &amp; BI'!G6</f>
        <v>98</v>
      </c>
      <c r="C8" s="24"/>
      <c r="D8" s="7"/>
      <c r="E8" s="23"/>
      <c r="F8" s="25"/>
      <c r="G8" s="25"/>
      <c r="H8" s="30"/>
    </row>
    <row r="9" spans="1:5" ht="18" customHeight="1">
      <c r="A9" s="15" t="s">
        <v>7</v>
      </c>
      <c r="B9" s="15">
        <f>SUM(B6:B8)</f>
        <v>4084</v>
      </c>
      <c r="C9" s="15">
        <f>SUM(C6:C8)</f>
        <v>0</v>
      </c>
      <c r="D9" s="15">
        <f>SUM(D6:D8)</f>
        <v>4271</v>
      </c>
      <c r="E9" s="15">
        <f>SUM(E6:E8)</f>
        <v>3090</v>
      </c>
    </row>
    <row r="10" spans="1:5" ht="44.25" customHeight="1">
      <c r="A10" s="32"/>
      <c r="B10" s="32"/>
      <c r="C10" s="32"/>
      <c r="D10" s="31"/>
      <c r="E10" s="31"/>
    </row>
    <row r="11" spans="1:8" ht="37.5" customHeight="1">
      <c r="A11" s="39" t="s">
        <v>23</v>
      </c>
      <c r="B11" s="40"/>
      <c r="C11" s="40"/>
      <c r="D11" s="40"/>
      <c r="E11" s="40"/>
      <c r="F11" s="40"/>
      <c r="G11" s="40"/>
      <c r="H11" s="41"/>
    </row>
    <row r="13" spans="1:8" ht="21.75" customHeight="1">
      <c r="A13" s="80" t="s">
        <v>24</v>
      </c>
      <c r="B13" s="42"/>
      <c r="C13" s="42"/>
      <c r="D13" s="42"/>
      <c r="E13" s="42"/>
      <c r="F13" s="42"/>
      <c r="G13" s="81">
        <f>'JAN-JUNE REF &amp; BI'!B32+'JAN-JUNE REF &amp; BI'!C32+'JAN-JUNE REF &amp; BI'!D32+'JAN-JUNE REF &amp; BI'!E32+'JAN-JUNE REF &amp; BI'!F32+'JAN-JUNE REF &amp; BI'!G32+'JULY-DEC REF &amp; BI'!B26+'JULY-DEC REF &amp; BI'!C26+'JULY-DEC REF &amp; BI'!D26+'JULY-DEC REF &amp; BI'!E26+'JULY-DEC REF &amp; BI'!F26+'JULY-DEC REF &amp; BI'!G26</f>
        <v>166</v>
      </c>
      <c r="H13" s="43"/>
    </row>
    <row r="15" spans="1:13" ht="21.75" customHeight="1">
      <c r="A15" s="82" t="s">
        <v>25</v>
      </c>
      <c r="B15" s="83"/>
      <c r="C15" s="83"/>
      <c r="D15" s="83"/>
      <c r="E15" s="83"/>
      <c r="F15" s="83"/>
      <c r="G15" s="83">
        <f>'JAN-JUNE REF &amp; BI'!B33+'JAN-JUNE REF &amp; BI'!C33+'JAN-JUNE REF &amp; BI'!D33+'JAN-JUNE REF &amp; BI'!E33+'JAN-JUNE REF &amp; BI'!F33+'JAN-JUNE REF &amp; BI'!G33+'JULY-DEC REF &amp; BI'!B27+'JULY-DEC REF &amp; BI'!C27+'JULY-DEC REF &amp; BI'!D27+'JULY-DEC REF &amp; BI'!E27+'JULY-DEC REF &amp; BI'!F27+'JULY-DEC REF &amp; BI'!G27</f>
        <v>82</v>
      </c>
      <c r="H15" s="84"/>
      <c r="M15" s="78"/>
    </row>
    <row r="16" spans="1:8" ht="12.75">
      <c r="A16" s="37"/>
      <c r="B16" s="37"/>
      <c r="C16" s="37"/>
      <c r="D16" s="37"/>
      <c r="E16" s="37"/>
      <c r="F16" s="37"/>
      <c r="G16" s="37"/>
      <c r="H16" s="37"/>
    </row>
    <row r="17" spans="1:8" ht="21.75" customHeight="1">
      <c r="A17" s="85" t="s">
        <v>26</v>
      </c>
      <c r="B17" s="86"/>
      <c r="C17" s="86"/>
      <c r="D17" s="86"/>
      <c r="E17" s="86"/>
      <c r="F17" s="86"/>
      <c r="G17" s="86">
        <f>'JAN-JUNE REF &amp; BI'!B34+'JAN-JUNE REF &amp; BI'!C34+'JAN-JUNE REF &amp; BI'!D34+'JAN-JUNE REF &amp; BI'!E34+'JAN-JUNE REF &amp; BI'!F34+'JAN-JUNE REF &amp; BI'!G34+'JULY-DEC REF &amp; BI'!B28+'JULY-DEC REF &amp; BI'!C28+'JULY-DEC REF &amp; BI'!D28+'JULY-DEC REF &amp; BI'!E28+'JULY-DEC REF &amp; BI'!F28+'JULY-DEC REF &amp; BI'!G28</f>
        <v>68</v>
      </c>
      <c r="H17" s="87"/>
    </row>
    <row r="20" spans="4:8" ht="21.75" customHeight="1">
      <c r="D20" s="6"/>
      <c r="E20" s="80" t="s">
        <v>27</v>
      </c>
      <c r="F20" s="81"/>
      <c r="G20" s="81">
        <f>SUM(G13:G19)</f>
        <v>316</v>
      </c>
      <c r="H20" s="88"/>
    </row>
    <row r="21" ht="42.75" customHeight="1"/>
    <row r="22" spans="1:8" s="73" customFormat="1" ht="24" customHeight="1">
      <c r="A22" s="74" t="s">
        <v>41</v>
      </c>
      <c r="B22" s="75"/>
      <c r="C22" s="75"/>
      <c r="D22" s="75"/>
      <c r="E22" s="75"/>
      <c r="F22" s="75"/>
      <c r="G22" s="75"/>
      <c r="H22" s="76"/>
    </row>
    <row r="23" spans="1:8" ht="12" customHeight="1">
      <c r="A23" s="55"/>
      <c r="B23" s="55"/>
      <c r="C23" s="55"/>
      <c r="D23" s="55"/>
      <c r="E23" s="55"/>
      <c r="F23" s="55"/>
      <c r="G23" s="55"/>
      <c r="H23" s="55"/>
    </row>
    <row r="24" spans="1:8" ht="24" customHeight="1">
      <c r="A24" s="77" t="s">
        <v>28</v>
      </c>
      <c r="B24" s="79">
        <v>1478</v>
      </c>
      <c r="C24" s="56"/>
      <c r="D24" s="56"/>
      <c r="E24" s="56"/>
      <c r="F24" s="56"/>
      <c r="G24" s="56"/>
      <c r="H24" s="56"/>
    </row>
    <row r="26" spans="1:8" ht="26.25" customHeight="1">
      <c r="A26" s="56"/>
      <c r="B26" s="57"/>
      <c r="C26" s="56"/>
      <c r="D26" s="56"/>
      <c r="E26" s="56"/>
      <c r="F26" s="56"/>
      <c r="G26" s="56"/>
      <c r="H26" s="56"/>
    </row>
  </sheetData>
  <mergeCells count="2">
    <mergeCell ref="A3:H3"/>
    <mergeCell ref="A22:H2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Circulation Desk</cp:lastModifiedBy>
  <cp:lastPrinted>2005-08-09T00:01:04Z</cp:lastPrinted>
  <dcterms:created xsi:type="dcterms:W3CDTF">1999-07-20T20:37:56Z</dcterms:created>
  <dcterms:modified xsi:type="dcterms:W3CDTF">2005-08-09T00:02:29Z</dcterms:modified>
  <cp:category/>
  <cp:version/>
  <cp:contentType/>
  <cp:contentStatus/>
</cp:coreProperties>
</file>