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480" yWindow="30" windowWidth="15195" windowHeight="11640" tabRatio="698" activeTab="12"/>
  </bookViews>
  <sheets>
    <sheet name="July" sheetId="13" r:id="rId1"/>
    <sheet name="August" sheetId="12" r:id="rId2"/>
    <sheet name="September" sheetId="11" r:id="rId3"/>
    <sheet name="October" sheetId="10" r:id="rId4"/>
    <sheet name="November" sheetId="9" r:id="rId5"/>
    <sheet name="December" sheetId="8" r:id="rId6"/>
    <sheet name="January" sheetId="7" r:id="rId7"/>
    <sheet name="February" sheetId="5" r:id="rId8"/>
    <sheet name="March" sheetId="6" r:id="rId9"/>
    <sheet name="April" sheetId="4" r:id="rId10"/>
    <sheet name="May" sheetId="1" r:id="rId11"/>
    <sheet name="June" sheetId="2" r:id="rId12"/>
    <sheet name="Annual" sheetId="3" r:id="rId13"/>
  </sheets>
  <calcPr calcId="125725"/>
</workbook>
</file>

<file path=xl/calcChain.xml><?xml version="1.0" encoding="utf-8"?>
<calcChain xmlns="http://schemas.openxmlformats.org/spreadsheetml/2006/main">
  <c r="B7" i="3"/>
  <c r="B16"/>
  <c r="C16"/>
  <c r="D16"/>
  <c r="E16"/>
  <c r="F16"/>
  <c r="G16"/>
  <c r="H16"/>
  <c r="B17"/>
  <c r="C17"/>
  <c r="D17"/>
  <c r="E17"/>
  <c r="F17"/>
  <c r="G17"/>
  <c r="H17"/>
  <c r="B18"/>
  <c r="C18"/>
  <c r="D18"/>
  <c r="E18"/>
  <c r="F18"/>
  <c r="G18"/>
  <c r="H18"/>
  <c r="B11"/>
  <c r="C11"/>
  <c r="D11"/>
  <c r="E11"/>
  <c r="F11"/>
  <c r="G11"/>
  <c r="H11"/>
  <c r="B12"/>
  <c r="C12"/>
  <c r="D12"/>
  <c r="E12"/>
  <c r="F12"/>
  <c r="G12"/>
  <c r="H12"/>
  <c r="B13"/>
  <c r="C13"/>
  <c r="D13"/>
  <c r="E13"/>
  <c r="F13"/>
  <c r="G13"/>
  <c r="H13"/>
  <c r="C7"/>
  <c r="D7"/>
  <c r="E7"/>
  <c r="F7"/>
  <c r="G7"/>
  <c r="H7"/>
  <c r="B6"/>
  <c r="C6"/>
  <c r="D6"/>
  <c r="E6"/>
  <c r="F6"/>
  <c r="G6"/>
  <c r="H6"/>
  <c r="B8"/>
  <c r="C8"/>
  <c r="D8"/>
  <c r="E8"/>
  <c r="F8"/>
  <c r="G8"/>
  <c r="H8"/>
  <c r="I16" i="4"/>
  <c r="I17"/>
  <c r="I18"/>
  <c r="H19"/>
  <c r="G19"/>
  <c r="F19"/>
  <c r="E19"/>
  <c r="D19"/>
  <c r="C19"/>
  <c r="B19"/>
  <c r="I11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16" i="6"/>
  <c r="I17"/>
  <c r="I18"/>
  <c r="H19"/>
  <c r="G19"/>
  <c r="F19"/>
  <c r="E19"/>
  <c r="D19"/>
  <c r="C19"/>
  <c r="B19"/>
  <c r="I11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11" i="8"/>
  <c r="I16" i="5"/>
  <c r="I17"/>
  <c r="I18"/>
  <c r="H19"/>
  <c r="G19"/>
  <c r="F19"/>
  <c r="E19"/>
  <c r="D19"/>
  <c r="C19"/>
  <c r="B19"/>
  <c r="I11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16" i="7"/>
  <c r="I17"/>
  <c r="I18"/>
  <c r="H19"/>
  <c r="G19"/>
  <c r="F19"/>
  <c r="E19"/>
  <c r="D19"/>
  <c r="C19"/>
  <c r="B19"/>
  <c r="I11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16" i="8"/>
  <c r="I17"/>
  <c r="I18"/>
  <c r="H19"/>
  <c r="G19"/>
  <c r="F19"/>
  <c r="E19"/>
  <c r="D19"/>
  <c r="C19"/>
  <c r="B19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16" i="9"/>
  <c r="I17"/>
  <c r="I18"/>
  <c r="H19"/>
  <c r="G19"/>
  <c r="F19"/>
  <c r="E19"/>
  <c r="D19"/>
  <c r="C19"/>
  <c r="B19"/>
  <c r="I11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16" i="10"/>
  <c r="I17"/>
  <c r="I18"/>
  <c r="H19"/>
  <c r="G19"/>
  <c r="F19"/>
  <c r="E19"/>
  <c r="D19"/>
  <c r="C19"/>
  <c r="B19"/>
  <c r="I11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16" i="11"/>
  <c r="I17"/>
  <c r="I18"/>
  <c r="H19"/>
  <c r="G19"/>
  <c r="F19"/>
  <c r="E19"/>
  <c r="D19"/>
  <c r="C19"/>
  <c r="B19"/>
  <c r="I11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16" i="12"/>
  <c r="I17"/>
  <c r="I18"/>
  <c r="H19"/>
  <c r="G19"/>
  <c r="F19"/>
  <c r="E19"/>
  <c r="D19"/>
  <c r="C19"/>
  <c r="B19"/>
  <c r="I11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16" i="13"/>
  <c r="I17"/>
  <c r="I18"/>
  <c r="H19"/>
  <c r="G19"/>
  <c r="F19"/>
  <c r="E19"/>
  <c r="D19"/>
  <c r="C19"/>
  <c r="B19"/>
  <c r="I11"/>
  <c r="I12"/>
  <c r="I13"/>
  <c r="H14"/>
  <c r="G14"/>
  <c r="F14"/>
  <c r="E14"/>
  <c r="D14"/>
  <c r="C14"/>
  <c r="B14"/>
  <c r="I6"/>
  <c r="I7"/>
  <c r="I8"/>
  <c r="H9"/>
  <c r="G9"/>
  <c r="F9"/>
  <c r="E9"/>
  <c r="D9"/>
  <c r="C9"/>
  <c r="B9"/>
  <c r="I6" i="2"/>
  <c r="I7"/>
  <c r="I8"/>
  <c r="B9"/>
  <c r="C9"/>
  <c r="D9"/>
  <c r="E9"/>
  <c r="F9"/>
  <c r="G9"/>
  <c r="H9"/>
  <c r="I11"/>
  <c r="I12"/>
  <c r="I13"/>
  <c r="B14"/>
  <c r="C14"/>
  <c r="D14"/>
  <c r="E14"/>
  <c r="F14"/>
  <c r="G14"/>
  <c r="H14"/>
  <c r="I16"/>
  <c r="I17"/>
  <c r="I18"/>
  <c r="B19"/>
  <c r="C19"/>
  <c r="D19"/>
  <c r="E19"/>
  <c r="F19"/>
  <c r="G19"/>
  <c r="H19"/>
  <c r="E9" i="1"/>
  <c r="I16"/>
  <c r="I17"/>
  <c r="I18"/>
  <c r="I11"/>
  <c r="I12"/>
  <c r="I13"/>
  <c r="H19"/>
  <c r="G19"/>
  <c r="F19"/>
  <c r="E19"/>
  <c r="D19"/>
  <c r="C19"/>
  <c r="B19"/>
  <c r="I8"/>
  <c r="I7"/>
  <c r="I6"/>
  <c r="H14"/>
  <c r="G14"/>
  <c r="F14"/>
  <c r="E14"/>
  <c r="D14"/>
  <c r="C14"/>
  <c r="B14"/>
  <c r="H9"/>
  <c r="G9"/>
  <c r="F9"/>
  <c r="D9"/>
  <c r="C9"/>
  <c r="B9"/>
  <c r="H19" i="3"/>
  <c r="I14" i="2" l="1"/>
  <c r="I19"/>
  <c r="I9"/>
  <c r="I19" i="1"/>
  <c r="I14"/>
  <c r="I9"/>
  <c r="I14" i="4"/>
  <c r="I19"/>
  <c r="I9"/>
  <c r="I19" i="6"/>
  <c r="I14"/>
  <c r="I9"/>
  <c r="I9" i="5"/>
  <c r="I14"/>
  <c r="I19"/>
  <c r="I9" i="7"/>
  <c r="I19"/>
  <c r="I14"/>
  <c r="I9" i="8"/>
  <c r="I19"/>
  <c r="I14"/>
  <c r="I14" i="9"/>
  <c r="I19"/>
  <c r="I9"/>
  <c r="I19" i="10"/>
  <c r="I14"/>
  <c r="I9"/>
  <c r="I19" i="11"/>
  <c r="I14"/>
  <c r="I12" i="3"/>
  <c r="D9"/>
  <c r="I9" i="11"/>
  <c r="I18" i="3"/>
  <c r="C19"/>
  <c r="D19"/>
  <c r="E19"/>
  <c r="F19"/>
  <c r="I19" i="12"/>
  <c r="G14" i="3"/>
  <c r="E14"/>
  <c r="I14" i="12"/>
  <c r="B9" i="3"/>
  <c r="I9" i="12"/>
  <c r="C9" i="3"/>
  <c r="I17"/>
  <c r="G19"/>
  <c r="I19" i="13"/>
  <c r="I16" i="3"/>
  <c r="B19"/>
  <c r="I13"/>
  <c r="B14"/>
  <c r="C14"/>
  <c r="D14"/>
  <c r="I14" i="13"/>
  <c r="F14" i="3"/>
  <c r="H14"/>
  <c r="I11"/>
  <c r="E9"/>
  <c r="I7"/>
  <c r="I9" i="13"/>
  <c r="H9" i="3"/>
  <c r="G9"/>
  <c r="F9"/>
  <c r="I6"/>
  <c r="I8"/>
  <c r="I19" l="1"/>
  <c r="I14"/>
  <c r="I9"/>
</calcChain>
</file>

<file path=xl/sharedStrings.xml><?xml version="1.0" encoding="utf-8"?>
<sst xmlns="http://schemas.openxmlformats.org/spreadsheetml/2006/main" count="534" uniqueCount="18">
  <si>
    <t>Library Service Transactions</t>
  </si>
  <si>
    <t>9:00 - 11:00 AM</t>
  </si>
  <si>
    <t>Reference</t>
  </si>
  <si>
    <t>Technical</t>
  </si>
  <si>
    <t>7:30 - 9:00 AM</t>
  </si>
  <si>
    <t>11:00 - 1:00 PM</t>
  </si>
  <si>
    <t>3:00 - 5:00 PM</t>
  </si>
  <si>
    <t>5:00 - 7:00 PM</t>
  </si>
  <si>
    <t>1:00  - 3:00 PM</t>
  </si>
  <si>
    <t>7:00 - 9:00 PM</t>
  </si>
  <si>
    <t>Total</t>
  </si>
  <si>
    <t>Directional</t>
  </si>
  <si>
    <t>COLLIER</t>
  </si>
  <si>
    <t>LEE</t>
  </si>
  <si>
    <t>CHARLOTTE</t>
  </si>
  <si>
    <t>TOTAL</t>
  </si>
  <si>
    <t>Edison State College Library</t>
  </si>
  <si>
    <t>Annual 2009/2010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</si>
</sst>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Goudy Old Style"/>
      <family val="1"/>
    </font>
    <font>
      <sz val="10"/>
      <name val="Goudy Old Style"/>
      <family val="1"/>
    </font>
    <font>
      <b/>
      <sz val="14"/>
      <name val="Goudy Old Style"/>
      <family val="1"/>
    </font>
    <font>
      <b/>
      <sz val="12"/>
      <name val="Goudy Old Style"/>
      <family val="1"/>
    </font>
    <font>
      <b/>
      <sz val="14"/>
      <color indexed="9"/>
      <name val="Goudy Old Style"/>
      <family val="1"/>
    </font>
    <font>
      <sz val="10"/>
      <color indexed="9"/>
      <name val="Goudy Old Style"/>
      <family val="1"/>
    </font>
    <font>
      <sz val="14"/>
      <name val="Arial"/>
    </font>
    <font>
      <sz val="14"/>
      <name val="Goudy Old Style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6" fillId="4" borderId="1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5" borderId="2" xfId="0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Protection="1"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0" fontId="8" fillId="5" borderId="6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5" fillId="6" borderId="1" xfId="0" applyFont="1" applyFill="1" applyBorder="1" applyProtection="1"/>
    <xf numFmtId="0" fontId="5" fillId="7" borderId="1" xfId="0" applyFont="1" applyFill="1" applyBorder="1" applyProtection="1"/>
    <xf numFmtId="0" fontId="5" fillId="6" borderId="7" xfId="0" applyFont="1" applyFill="1" applyBorder="1" applyProtection="1"/>
    <xf numFmtId="0" fontId="4" fillId="2" borderId="1" xfId="0" applyFont="1" applyFill="1" applyBorder="1" applyProtection="1"/>
    <xf numFmtId="0" fontId="6" fillId="2" borderId="1" xfId="0" applyFont="1" applyFill="1" applyBorder="1" applyAlignment="1" applyProtection="1">
      <alignment horizontal="right"/>
    </xf>
    <xf numFmtId="0" fontId="10" fillId="0" borderId="1" xfId="0" applyFont="1" applyBorder="1" applyProtection="1"/>
    <xf numFmtId="0" fontId="4" fillId="3" borderId="1" xfId="0" applyFont="1" applyFill="1" applyBorder="1" applyProtection="1"/>
    <xf numFmtId="0" fontId="6" fillId="3" borderId="1" xfId="0" applyFont="1" applyFill="1" applyBorder="1" applyAlignment="1" applyProtection="1">
      <alignment horizontal="right"/>
    </xf>
    <xf numFmtId="0" fontId="4" fillId="4" borderId="1" xfId="0" applyFont="1" applyFill="1" applyBorder="1" applyProtection="1"/>
    <xf numFmtId="0" fontId="6" fillId="4" borderId="1" xfId="0" applyFont="1" applyFill="1" applyBorder="1" applyAlignment="1" applyProtection="1">
      <alignment horizontal="right"/>
    </xf>
    <xf numFmtId="0" fontId="0" fillId="0" borderId="0" xfId="0" applyFill="1" applyBorder="1" applyProtection="1">
      <protection locked="0"/>
    </xf>
    <xf numFmtId="17" fontId="5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41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133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10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20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30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51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61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71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820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92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102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112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3</xdr:col>
      <xdr:colOff>781050</xdr:colOff>
      <xdr:row>0</xdr:row>
      <xdr:rowOff>762000</xdr:rowOff>
    </xdr:to>
    <xdr:pic>
      <xdr:nvPicPr>
        <xdr:cNvPr id="123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95250"/>
          <a:ext cx="581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25"/>
  <sheetViews>
    <sheetView workbookViewId="0">
      <selection activeCell="H20" sqref="H20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5"/>
      <c r="D2" s="16" t="s">
        <v>16</v>
      </c>
      <c r="E2" s="17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39995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33</v>
      </c>
      <c r="C6" s="2">
        <v>86</v>
      </c>
      <c r="D6" s="2">
        <v>119</v>
      </c>
      <c r="E6" s="2">
        <v>96</v>
      </c>
      <c r="F6" s="2">
        <v>59</v>
      </c>
      <c r="G6" s="2">
        <v>67</v>
      </c>
      <c r="H6" s="2">
        <v>26</v>
      </c>
      <c r="I6" s="24">
        <f>SUM(B6:H6)</f>
        <v>486</v>
      </c>
    </row>
    <row r="7" spans="1:9" ht="18.75">
      <c r="A7" s="1" t="s">
        <v>2</v>
      </c>
      <c r="B7" s="2">
        <v>20</v>
      </c>
      <c r="C7" s="2">
        <v>60</v>
      </c>
      <c r="D7" s="2">
        <v>83</v>
      </c>
      <c r="E7" s="2">
        <v>82</v>
      </c>
      <c r="F7" s="2">
        <v>71</v>
      </c>
      <c r="G7" s="2">
        <v>41</v>
      </c>
      <c r="H7" s="2">
        <v>23</v>
      </c>
      <c r="I7" s="24">
        <f>SUM(B7:H7)</f>
        <v>380</v>
      </c>
    </row>
    <row r="8" spans="1:9" ht="18.75">
      <c r="A8" s="1" t="s">
        <v>3</v>
      </c>
      <c r="B8" s="2">
        <v>24</v>
      </c>
      <c r="C8" s="2">
        <v>65</v>
      </c>
      <c r="D8" s="2">
        <v>115</v>
      </c>
      <c r="E8" s="2">
        <v>91</v>
      </c>
      <c r="F8" s="2">
        <v>85</v>
      </c>
      <c r="G8" s="2">
        <v>44</v>
      </c>
      <c r="H8" s="2">
        <v>36</v>
      </c>
      <c r="I8" s="24">
        <f>SUM(B8:H8)</f>
        <v>460</v>
      </c>
    </row>
    <row r="9" spans="1:9" ht="18.75">
      <c r="A9" s="20" t="s">
        <v>15</v>
      </c>
      <c r="B9" s="24">
        <f t="shared" ref="B9:I9" si="0">SUM(B6:B8)</f>
        <v>77</v>
      </c>
      <c r="C9" s="24">
        <f t="shared" si="0"/>
        <v>211</v>
      </c>
      <c r="D9" s="24">
        <f t="shared" si="0"/>
        <v>317</v>
      </c>
      <c r="E9" s="24">
        <f t="shared" si="0"/>
        <v>269</v>
      </c>
      <c r="F9" s="24">
        <f t="shared" si="0"/>
        <v>215</v>
      </c>
      <c r="G9" s="24">
        <f t="shared" si="0"/>
        <v>152</v>
      </c>
      <c r="H9" s="24">
        <f t="shared" si="0"/>
        <v>85</v>
      </c>
      <c r="I9" s="25">
        <f t="shared" si="0"/>
        <v>1326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22</v>
      </c>
      <c r="C11" s="2">
        <v>32</v>
      </c>
      <c r="D11" s="2">
        <v>26</v>
      </c>
      <c r="E11" s="2">
        <v>23</v>
      </c>
      <c r="F11" s="2">
        <v>8</v>
      </c>
      <c r="G11" s="2">
        <v>12</v>
      </c>
      <c r="H11" s="2">
        <v>2</v>
      </c>
      <c r="I11" s="24">
        <f>SUM(B11:H11)</f>
        <v>125</v>
      </c>
    </row>
    <row r="12" spans="1:9" ht="18.75">
      <c r="A12" s="1" t="s">
        <v>2</v>
      </c>
      <c r="B12" s="2">
        <v>1</v>
      </c>
      <c r="C12" s="2">
        <v>12</v>
      </c>
      <c r="D12" s="2">
        <v>8</v>
      </c>
      <c r="E12" s="2">
        <v>10</v>
      </c>
      <c r="F12" s="2">
        <v>8</v>
      </c>
      <c r="G12" s="2">
        <v>11</v>
      </c>
      <c r="H12" s="2">
        <v>1</v>
      </c>
      <c r="I12" s="24">
        <f>SUM(B12:H12)</f>
        <v>51</v>
      </c>
    </row>
    <row r="13" spans="1:9" ht="18.75">
      <c r="A13" s="1" t="s">
        <v>3</v>
      </c>
      <c r="B13" s="2">
        <v>24</v>
      </c>
      <c r="C13" s="2">
        <v>35</v>
      </c>
      <c r="D13" s="2">
        <v>59</v>
      </c>
      <c r="E13" s="2">
        <v>66</v>
      </c>
      <c r="F13" s="2">
        <v>36</v>
      </c>
      <c r="G13" s="2">
        <v>50</v>
      </c>
      <c r="H13" s="2">
        <v>28</v>
      </c>
      <c r="I13" s="26">
        <f>SUM(B13:H13)</f>
        <v>298</v>
      </c>
    </row>
    <row r="14" spans="1:9" ht="18.75">
      <c r="A14" s="20" t="s">
        <v>15</v>
      </c>
      <c r="B14" s="24">
        <f t="shared" ref="B14:I14" si="1">SUM(B11:B13)</f>
        <v>47</v>
      </c>
      <c r="C14" s="24">
        <f t="shared" si="1"/>
        <v>79</v>
      </c>
      <c r="D14" s="24">
        <f t="shared" si="1"/>
        <v>93</v>
      </c>
      <c r="E14" s="24">
        <f t="shared" si="1"/>
        <v>99</v>
      </c>
      <c r="F14" s="24">
        <f t="shared" si="1"/>
        <v>52</v>
      </c>
      <c r="G14" s="24">
        <f t="shared" si="1"/>
        <v>73</v>
      </c>
      <c r="H14" s="24">
        <f t="shared" si="1"/>
        <v>31</v>
      </c>
      <c r="I14" s="25">
        <f t="shared" si="1"/>
        <v>474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9</v>
      </c>
      <c r="C16" s="2">
        <v>24</v>
      </c>
      <c r="D16" s="2">
        <v>53</v>
      </c>
      <c r="E16" s="2">
        <v>20</v>
      </c>
      <c r="F16" s="2">
        <v>17</v>
      </c>
      <c r="G16" s="2">
        <v>7</v>
      </c>
      <c r="H16" s="2">
        <v>0</v>
      </c>
      <c r="I16" s="24">
        <f>SUM(B16:H16)</f>
        <v>130</v>
      </c>
    </row>
    <row r="17" spans="1:9" ht="18.75">
      <c r="A17" s="1" t="s">
        <v>2</v>
      </c>
      <c r="B17" s="2">
        <v>4</v>
      </c>
      <c r="C17" s="2">
        <v>18</v>
      </c>
      <c r="D17" s="2">
        <v>17</v>
      </c>
      <c r="E17" s="2">
        <v>22</v>
      </c>
      <c r="F17" s="2">
        <v>23</v>
      </c>
      <c r="G17" s="2">
        <v>19</v>
      </c>
      <c r="H17" s="2">
        <v>8</v>
      </c>
      <c r="I17" s="24">
        <f>SUM(B17:H17)</f>
        <v>111</v>
      </c>
    </row>
    <row r="18" spans="1:9" ht="18.75">
      <c r="A18" s="1" t="s">
        <v>3</v>
      </c>
      <c r="B18" s="2">
        <v>6</v>
      </c>
      <c r="C18" s="2">
        <v>19</v>
      </c>
      <c r="D18" s="2">
        <v>31</v>
      </c>
      <c r="E18" s="2">
        <v>17</v>
      </c>
      <c r="F18" s="2">
        <v>22</v>
      </c>
      <c r="G18" s="2">
        <v>12</v>
      </c>
      <c r="H18" s="2">
        <v>9</v>
      </c>
      <c r="I18" s="24">
        <f>SUM(B18:H18)</f>
        <v>116</v>
      </c>
    </row>
    <row r="19" spans="1:9" ht="18.75">
      <c r="A19" s="20" t="s">
        <v>15</v>
      </c>
      <c r="B19" s="24">
        <f t="shared" ref="B19:I19" si="2">SUM(B16:B18)</f>
        <v>19</v>
      </c>
      <c r="C19" s="24">
        <f t="shared" si="2"/>
        <v>61</v>
      </c>
      <c r="D19" s="24">
        <f t="shared" si="2"/>
        <v>101</v>
      </c>
      <c r="E19" s="24">
        <f t="shared" si="2"/>
        <v>59</v>
      </c>
      <c r="F19" s="24">
        <f t="shared" si="2"/>
        <v>62</v>
      </c>
      <c r="G19" s="24">
        <f t="shared" si="2"/>
        <v>38</v>
      </c>
      <c r="H19" s="24">
        <f t="shared" si="2"/>
        <v>17</v>
      </c>
      <c r="I19" s="25">
        <f t="shared" si="2"/>
        <v>357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H23" sqref="H23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40269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21</v>
      </c>
      <c r="C6" s="2">
        <v>93</v>
      </c>
      <c r="D6" s="2">
        <v>98</v>
      </c>
      <c r="E6" s="2">
        <v>109</v>
      </c>
      <c r="F6" s="2">
        <v>64</v>
      </c>
      <c r="G6" s="2">
        <v>44</v>
      </c>
      <c r="H6" s="2">
        <v>13</v>
      </c>
      <c r="I6" s="24">
        <f>SUM(B6:H6)</f>
        <v>442</v>
      </c>
    </row>
    <row r="7" spans="1:9" ht="18.75">
      <c r="A7" s="1" t="s">
        <v>2</v>
      </c>
      <c r="B7" s="2">
        <v>24</v>
      </c>
      <c r="C7" s="2">
        <v>95</v>
      </c>
      <c r="D7" s="2">
        <v>213</v>
      </c>
      <c r="E7" s="2">
        <v>118</v>
      </c>
      <c r="F7" s="2">
        <v>83</v>
      </c>
      <c r="G7" s="2">
        <v>41</v>
      </c>
      <c r="H7" s="2">
        <v>14</v>
      </c>
      <c r="I7" s="24">
        <f>SUM(B7:H7)</f>
        <v>588</v>
      </c>
    </row>
    <row r="8" spans="1:9" ht="18.75">
      <c r="A8" s="1" t="s">
        <v>3</v>
      </c>
      <c r="B8" s="2">
        <v>46</v>
      </c>
      <c r="C8" s="2">
        <v>114</v>
      </c>
      <c r="D8" s="2">
        <v>104</v>
      </c>
      <c r="E8" s="2">
        <v>104</v>
      </c>
      <c r="F8" s="2">
        <v>67</v>
      </c>
      <c r="G8" s="2">
        <v>43</v>
      </c>
      <c r="H8" s="2">
        <v>12</v>
      </c>
      <c r="I8" s="24">
        <f>SUM(B8:H8)</f>
        <v>490</v>
      </c>
    </row>
    <row r="9" spans="1:9" ht="18.75">
      <c r="A9" s="20" t="s">
        <v>15</v>
      </c>
      <c r="B9" s="24">
        <f t="shared" ref="B9:I9" si="0">SUM(B6:B8)</f>
        <v>91</v>
      </c>
      <c r="C9" s="24">
        <f t="shared" si="0"/>
        <v>302</v>
      </c>
      <c r="D9" s="24">
        <f t="shared" si="0"/>
        <v>415</v>
      </c>
      <c r="E9" s="24">
        <f t="shared" si="0"/>
        <v>331</v>
      </c>
      <c r="F9" s="24">
        <f t="shared" si="0"/>
        <v>214</v>
      </c>
      <c r="G9" s="24">
        <f t="shared" si="0"/>
        <v>128</v>
      </c>
      <c r="H9" s="24">
        <f t="shared" si="0"/>
        <v>39</v>
      </c>
      <c r="I9" s="25">
        <f t="shared" si="0"/>
        <v>1520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18</v>
      </c>
      <c r="C11" s="2">
        <v>17</v>
      </c>
      <c r="D11" s="2">
        <v>29</v>
      </c>
      <c r="E11" s="2">
        <v>19</v>
      </c>
      <c r="F11" s="2">
        <v>14</v>
      </c>
      <c r="G11" s="2">
        <v>14</v>
      </c>
      <c r="H11" s="2">
        <v>9</v>
      </c>
      <c r="I11" s="24">
        <f>SUM(B11:H11)</f>
        <v>120</v>
      </c>
    </row>
    <row r="12" spans="1:9" ht="18.75">
      <c r="A12" s="1" t="s">
        <v>2</v>
      </c>
      <c r="B12" s="2">
        <v>10</v>
      </c>
      <c r="C12" s="2">
        <v>17</v>
      </c>
      <c r="D12" s="2">
        <v>15</v>
      </c>
      <c r="E12" s="2">
        <v>24</v>
      </c>
      <c r="F12" s="2">
        <v>10</v>
      </c>
      <c r="G12" s="2">
        <v>15</v>
      </c>
      <c r="H12" s="2">
        <v>21</v>
      </c>
      <c r="I12" s="24">
        <f>SUM(B12:H12)</f>
        <v>112</v>
      </c>
    </row>
    <row r="13" spans="1:9" ht="18.75">
      <c r="A13" s="1" t="s">
        <v>3</v>
      </c>
      <c r="B13" s="2">
        <v>97</v>
      </c>
      <c r="C13" s="2">
        <v>44</v>
      </c>
      <c r="D13" s="2">
        <v>124</v>
      </c>
      <c r="E13" s="2">
        <v>97</v>
      </c>
      <c r="F13" s="2">
        <v>8</v>
      </c>
      <c r="G13" s="2">
        <v>20</v>
      </c>
      <c r="H13" s="2">
        <v>11</v>
      </c>
      <c r="I13" s="26">
        <f>SUM(B13:H13)</f>
        <v>401</v>
      </c>
    </row>
    <row r="14" spans="1:9" ht="18.75">
      <c r="A14" s="20" t="s">
        <v>15</v>
      </c>
      <c r="B14" s="24">
        <f t="shared" ref="B14:I14" si="1">SUM(B11:B13)</f>
        <v>125</v>
      </c>
      <c r="C14" s="24">
        <f t="shared" si="1"/>
        <v>78</v>
      </c>
      <c r="D14" s="24">
        <f t="shared" si="1"/>
        <v>168</v>
      </c>
      <c r="E14" s="24">
        <f t="shared" si="1"/>
        <v>140</v>
      </c>
      <c r="F14" s="24">
        <f t="shared" si="1"/>
        <v>32</v>
      </c>
      <c r="G14" s="24">
        <f t="shared" si="1"/>
        <v>49</v>
      </c>
      <c r="H14" s="24">
        <f t="shared" si="1"/>
        <v>41</v>
      </c>
      <c r="I14" s="25">
        <f t="shared" si="1"/>
        <v>633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39</v>
      </c>
      <c r="C16" s="2">
        <v>51</v>
      </c>
      <c r="D16" s="2">
        <v>85</v>
      </c>
      <c r="E16" s="2">
        <v>36</v>
      </c>
      <c r="F16" s="2">
        <v>5</v>
      </c>
      <c r="G16" s="2">
        <v>15</v>
      </c>
      <c r="H16" s="2">
        <v>1</v>
      </c>
      <c r="I16" s="24">
        <f>SUM(B16:H16)</f>
        <v>232</v>
      </c>
    </row>
    <row r="17" spans="1:9" ht="18.75">
      <c r="A17" s="1" t="s">
        <v>2</v>
      </c>
      <c r="B17" s="2">
        <v>6</v>
      </c>
      <c r="C17" s="2">
        <v>23</v>
      </c>
      <c r="D17" s="2">
        <v>39</v>
      </c>
      <c r="E17" s="2">
        <v>24</v>
      </c>
      <c r="F17" s="2">
        <v>21</v>
      </c>
      <c r="G17" s="2">
        <v>24</v>
      </c>
      <c r="H17" s="2">
        <v>11</v>
      </c>
      <c r="I17" s="24">
        <f>SUM(B17:H17)</f>
        <v>148</v>
      </c>
    </row>
    <row r="18" spans="1:9" ht="18.75">
      <c r="A18" s="1" t="s">
        <v>3</v>
      </c>
      <c r="B18" s="2">
        <v>45</v>
      </c>
      <c r="C18" s="2">
        <v>66</v>
      </c>
      <c r="D18" s="2">
        <v>46</v>
      </c>
      <c r="E18" s="2">
        <v>40</v>
      </c>
      <c r="F18" s="2">
        <v>7</v>
      </c>
      <c r="G18" s="2">
        <v>8</v>
      </c>
      <c r="H18" s="2">
        <v>6</v>
      </c>
      <c r="I18" s="24">
        <f>SUM(B18:H18)</f>
        <v>218</v>
      </c>
    </row>
    <row r="19" spans="1:9" ht="18.75">
      <c r="A19" s="20" t="s">
        <v>15</v>
      </c>
      <c r="B19" s="24">
        <f t="shared" ref="B19:I19" si="2">SUM(B16:B18)</f>
        <v>90</v>
      </c>
      <c r="C19" s="24">
        <f t="shared" si="2"/>
        <v>140</v>
      </c>
      <c r="D19" s="24">
        <f t="shared" si="2"/>
        <v>170</v>
      </c>
      <c r="E19" s="24">
        <f t="shared" si="2"/>
        <v>100</v>
      </c>
      <c r="F19" s="24">
        <f t="shared" si="2"/>
        <v>33</v>
      </c>
      <c r="G19" s="24">
        <f t="shared" si="2"/>
        <v>47</v>
      </c>
      <c r="H19" s="24">
        <f t="shared" si="2"/>
        <v>18</v>
      </c>
      <c r="I19" s="25">
        <f t="shared" si="2"/>
        <v>598</v>
      </c>
    </row>
    <row r="20" spans="1:9">
      <c r="A20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J18" sqref="J18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40299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 customHeight="1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 customHeight="1">
      <c r="A6" s="1" t="s">
        <v>11</v>
      </c>
      <c r="B6" s="2">
        <v>34</v>
      </c>
      <c r="C6" s="2">
        <v>77</v>
      </c>
      <c r="D6" s="2">
        <v>72</v>
      </c>
      <c r="E6" s="2">
        <v>84</v>
      </c>
      <c r="F6" s="2">
        <v>89</v>
      </c>
      <c r="G6" s="2">
        <v>77</v>
      </c>
      <c r="H6" s="2">
        <v>15</v>
      </c>
      <c r="I6" s="24">
        <f>SUM(B6:H6)</f>
        <v>448</v>
      </c>
    </row>
    <row r="7" spans="1:9" ht="18.75" customHeight="1">
      <c r="A7" s="1" t="s">
        <v>2</v>
      </c>
      <c r="B7" s="2">
        <v>31</v>
      </c>
      <c r="C7" s="2">
        <v>55</v>
      </c>
      <c r="D7" s="2">
        <v>56</v>
      </c>
      <c r="E7" s="2">
        <v>62</v>
      </c>
      <c r="F7" s="2">
        <v>32</v>
      </c>
      <c r="G7" s="2">
        <v>26</v>
      </c>
      <c r="H7" s="2">
        <v>1</v>
      </c>
      <c r="I7" s="24">
        <f>SUM(B7:H7)</f>
        <v>263</v>
      </c>
    </row>
    <row r="8" spans="1:9" ht="18.75" customHeight="1">
      <c r="A8" s="1" t="s">
        <v>3</v>
      </c>
      <c r="B8" s="2">
        <v>29</v>
      </c>
      <c r="C8" s="2">
        <v>54</v>
      </c>
      <c r="D8" s="2">
        <v>65</v>
      </c>
      <c r="E8" s="2">
        <v>54</v>
      </c>
      <c r="F8" s="2">
        <v>46</v>
      </c>
      <c r="G8" s="2">
        <v>26</v>
      </c>
      <c r="H8" s="2">
        <v>3</v>
      </c>
      <c r="I8" s="24">
        <f>SUM(B8:H8)</f>
        <v>277</v>
      </c>
    </row>
    <row r="9" spans="1:9" ht="18.75" customHeight="1">
      <c r="A9" s="20" t="s">
        <v>15</v>
      </c>
      <c r="B9" s="24">
        <f t="shared" ref="B9:I9" si="0">SUM(B6:B8)</f>
        <v>94</v>
      </c>
      <c r="C9" s="24">
        <f t="shared" si="0"/>
        <v>186</v>
      </c>
      <c r="D9" s="24">
        <f t="shared" si="0"/>
        <v>193</v>
      </c>
      <c r="E9" s="24">
        <f t="shared" si="0"/>
        <v>200</v>
      </c>
      <c r="F9" s="24">
        <f t="shared" si="0"/>
        <v>167</v>
      </c>
      <c r="G9" s="24">
        <f t="shared" si="0"/>
        <v>129</v>
      </c>
      <c r="H9" s="24">
        <f t="shared" si="0"/>
        <v>19</v>
      </c>
      <c r="I9" s="25">
        <f t="shared" si="0"/>
        <v>988</v>
      </c>
    </row>
    <row r="10" spans="1:9" ht="16.5" customHeight="1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 customHeight="1">
      <c r="A11" s="1" t="s">
        <v>11</v>
      </c>
      <c r="B11" s="2">
        <v>30</v>
      </c>
      <c r="C11" s="2">
        <v>52</v>
      </c>
      <c r="D11" s="2">
        <v>48</v>
      </c>
      <c r="E11" s="2">
        <v>29</v>
      </c>
      <c r="F11" s="2">
        <v>19</v>
      </c>
      <c r="G11" s="2">
        <v>14</v>
      </c>
      <c r="H11" s="2">
        <v>12</v>
      </c>
      <c r="I11" s="24">
        <f>SUM(B11:H11)</f>
        <v>204</v>
      </c>
    </row>
    <row r="12" spans="1:9" ht="18.75" customHeight="1">
      <c r="A12" s="1" t="s">
        <v>2</v>
      </c>
      <c r="B12" s="2">
        <v>8</v>
      </c>
      <c r="C12" s="2">
        <v>6</v>
      </c>
      <c r="D12" s="2">
        <v>12</v>
      </c>
      <c r="E12" s="2">
        <v>14</v>
      </c>
      <c r="F12" s="2">
        <v>2</v>
      </c>
      <c r="G12" s="2">
        <v>9</v>
      </c>
      <c r="H12" s="2">
        <v>10</v>
      </c>
      <c r="I12" s="24">
        <f>SUM(B12:H12)</f>
        <v>61</v>
      </c>
    </row>
    <row r="13" spans="1:9" ht="18.75" customHeight="1">
      <c r="A13" s="1" t="s">
        <v>3</v>
      </c>
      <c r="B13" s="2">
        <v>22</v>
      </c>
      <c r="C13" s="2">
        <v>15</v>
      </c>
      <c r="D13" s="2">
        <v>33</v>
      </c>
      <c r="E13" s="2">
        <v>232</v>
      </c>
      <c r="F13" s="2">
        <v>11</v>
      </c>
      <c r="G13" s="2">
        <v>54</v>
      </c>
      <c r="H13" s="2">
        <v>8</v>
      </c>
      <c r="I13" s="26">
        <f>SUM(B13:H13)</f>
        <v>375</v>
      </c>
    </row>
    <row r="14" spans="1:9" ht="18.75" customHeight="1">
      <c r="A14" s="20" t="s">
        <v>15</v>
      </c>
      <c r="B14" s="24">
        <f t="shared" ref="B14:I14" si="1">SUM(B11:B13)</f>
        <v>60</v>
      </c>
      <c r="C14" s="24">
        <f t="shared" si="1"/>
        <v>73</v>
      </c>
      <c r="D14" s="24">
        <f t="shared" si="1"/>
        <v>93</v>
      </c>
      <c r="E14" s="24">
        <f t="shared" si="1"/>
        <v>275</v>
      </c>
      <c r="F14" s="24">
        <f t="shared" si="1"/>
        <v>32</v>
      </c>
      <c r="G14" s="24">
        <f t="shared" si="1"/>
        <v>77</v>
      </c>
      <c r="H14" s="24">
        <f t="shared" si="1"/>
        <v>30</v>
      </c>
      <c r="I14" s="25">
        <f t="shared" si="1"/>
        <v>640</v>
      </c>
    </row>
    <row r="15" spans="1:9" ht="16.5" customHeight="1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 customHeight="1">
      <c r="A16" s="1" t="s">
        <v>11</v>
      </c>
      <c r="B16" s="2">
        <v>7</v>
      </c>
      <c r="C16" s="2">
        <v>20</v>
      </c>
      <c r="D16" s="2">
        <v>23</v>
      </c>
      <c r="E16" s="2">
        <v>19</v>
      </c>
      <c r="F16" s="2">
        <v>11</v>
      </c>
      <c r="G16" s="2">
        <v>7</v>
      </c>
      <c r="H16" s="2">
        <v>2</v>
      </c>
      <c r="I16" s="24">
        <f>SUM(B16:H16)</f>
        <v>89</v>
      </c>
    </row>
    <row r="17" spans="1:9" ht="18.75" customHeight="1">
      <c r="A17" s="1" t="s">
        <v>2</v>
      </c>
      <c r="B17" s="2">
        <v>3</v>
      </c>
      <c r="C17" s="2">
        <v>5</v>
      </c>
      <c r="D17" s="2">
        <v>10</v>
      </c>
      <c r="E17" s="2">
        <v>10</v>
      </c>
      <c r="F17" s="2">
        <v>6</v>
      </c>
      <c r="G17" s="2">
        <v>8</v>
      </c>
      <c r="H17" s="2">
        <v>7</v>
      </c>
      <c r="I17" s="24">
        <f>SUM(B17:H17)</f>
        <v>49</v>
      </c>
    </row>
    <row r="18" spans="1:9" ht="18.75" customHeight="1">
      <c r="A18" s="1" t="s">
        <v>3</v>
      </c>
      <c r="B18" s="2">
        <v>11</v>
      </c>
      <c r="C18" s="2">
        <v>10</v>
      </c>
      <c r="D18" s="2">
        <v>19</v>
      </c>
      <c r="E18" s="2">
        <v>6</v>
      </c>
      <c r="F18" s="2">
        <v>6</v>
      </c>
      <c r="G18" s="2">
        <v>8</v>
      </c>
      <c r="H18" s="2">
        <v>2</v>
      </c>
      <c r="I18" s="24">
        <f>SUM(B18:H18)</f>
        <v>62</v>
      </c>
    </row>
    <row r="19" spans="1:9" ht="18.75" customHeight="1">
      <c r="A19" s="20" t="s">
        <v>15</v>
      </c>
      <c r="B19" s="24">
        <f t="shared" ref="B19:I19" si="2">SUM(B16:B18)</f>
        <v>21</v>
      </c>
      <c r="C19" s="24">
        <f t="shared" si="2"/>
        <v>35</v>
      </c>
      <c r="D19" s="24">
        <f t="shared" si="2"/>
        <v>52</v>
      </c>
      <c r="E19" s="24">
        <f t="shared" si="2"/>
        <v>35</v>
      </c>
      <c r="F19" s="24">
        <f t="shared" si="2"/>
        <v>23</v>
      </c>
      <c r="G19" s="24">
        <f t="shared" si="2"/>
        <v>23</v>
      </c>
      <c r="H19" s="24">
        <f t="shared" si="2"/>
        <v>11</v>
      </c>
      <c r="I19" s="25">
        <f t="shared" si="2"/>
        <v>200</v>
      </c>
    </row>
    <row r="20" spans="1:9" ht="21" customHeight="1">
      <c r="A20" s="23"/>
    </row>
    <row r="21" spans="1:9" ht="20.25" customHeight="1">
      <c r="A21" s="23"/>
    </row>
    <row r="22" spans="1:9" ht="21" customHeight="1">
      <c r="A22" s="23"/>
    </row>
    <row r="23" spans="1:9" ht="21" customHeight="1">
      <c r="A23" s="23"/>
    </row>
    <row r="24" spans="1:9" ht="21" customHeight="1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rintOptions gridLines="1"/>
  <pageMargins left="0.75" right="0.75" top="1" bottom="1" header="0.5" footer="0.5"/>
  <pageSetup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B13" sqref="B13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40330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25</v>
      </c>
      <c r="C6" s="2">
        <v>42</v>
      </c>
      <c r="D6" s="2">
        <v>64</v>
      </c>
      <c r="E6" s="2">
        <v>78</v>
      </c>
      <c r="F6" s="2">
        <v>48</v>
      </c>
      <c r="G6" s="2">
        <v>28</v>
      </c>
      <c r="H6" s="2">
        <v>9</v>
      </c>
      <c r="I6" s="24">
        <f>SUM(B6:H6)</f>
        <v>294</v>
      </c>
    </row>
    <row r="7" spans="1:9" ht="18.75">
      <c r="A7" s="1" t="s">
        <v>2</v>
      </c>
      <c r="B7" s="2">
        <v>20</v>
      </c>
      <c r="C7" s="2">
        <v>56</v>
      </c>
      <c r="D7" s="2">
        <v>82</v>
      </c>
      <c r="E7" s="2">
        <v>72</v>
      </c>
      <c r="F7" s="2">
        <v>63</v>
      </c>
      <c r="G7" s="2">
        <v>30</v>
      </c>
      <c r="H7" s="2">
        <v>5</v>
      </c>
      <c r="I7" s="24">
        <f>SUM(B7:H7)</f>
        <v>328</v>
      </c>
    </row>
    <row r="8" spans="1:9" ht="18.75">
      <c r="A8" s="1" t="s">
        <v>3</v>
      </c>
      <c r="B8" s="2">
        <v>39</v>
      </c>
      <c r="C8" s="2">
        <v>42</v>
      </c>
      <c r="D8" s="2">
        <v>101</v>
      </c>
      <c r="E8" s="2">
        <v>52</v>
      </c>
      <c r="F8" s="2">
        <v>46</v>
      </c>
      <c r="G8" s="2">
        <v>27</v>
      </c>
      <c r="H8" s="2">
        <v>2</v>
      </c>
      <c r="I8" s="24">
        <f>SUM(B8:H8)</f>
        <v>309</v>
      </c>
    </row>
    <row r="9" spans="1:9" ht="18.75">
      <c r="A9" s="20" t="s">
        <v>15</v>
      </c>
      <c r="B9" s="24">
        <f t="shared" ref="B9:I9" si="0">SUM(B6:B8)</f>
        <v>84</v>
      </c>
      <c r="C9" s="24">
        <f t="shared" si="0"/>
        <v>140</v>
      </c>
      <c r="D9" s="24">
        <f t="shared" si="0"/>
        <v>247</v>
      </c>
      <c r="E9" s="24">
        <f t="shared" si="0"/>
        <v>202</v>
      </c>
      <c r="F9" s="24">
        <f t="shared" si="0"/>
        <v>157</v>
      </c>
      <c r="G9" s="24">
        <f t="shared" si="0"/>
        <v>85</v>
      </c>
      <c r="H9" s="24">
        <f t="shared" si="0"/>
        <v>16</v>
      </c>
      <c r="I9" s="25">
        <f t="shared" si="0"/>
        <v>931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15</v>
      </c>
      <c r="C11" s="2">
        <v>31</v>
      </c>
      <c r="D11" s="2">
        <v>49</v>
      </c>
      <c r="E11" s="2">
        <v>28</v>
      </c>
      <c r="F11" s="2">
        <v>3</v>
      </c>
      <c r="G11" s="2">
        <v>2</v>
      </c>
      <c r="H11" s="2">
        <v>3</v>
      </c>
      <c r="I11" s="24">
        <f>SUM(B11:H11)</f>
        <v>131</v>
      </c>
    </row>
    <row r="12" spans="1:9" ht="18.75">
      <c r="A12" s="1" t="s">
        <v>2</v>
      </c>
      <c r="B12" s="2">
        <v>7</v>
      </c>
      <c r="C12" s="2">
        <v>12</v>
      </c>
      <c r="D12" s="2">
        <v>8</v>
      </c>
      <c r="E12" s="2">
        <v>6</v>
      </c>
      <c r="F12" s="2">
        <v>7</v>
      </c>
      <c r="G12" s="2">
        <v>9</v>
      </c>
      <c r="H12" s="2">
        <v>10</v>
      </c>
      <c r="I12" s="24">
        <f>SUM(B12:H12)</f>
        <v>59</v>
      </c>
    </row>
    <row r="13" spans="1:9" ht="18.75">
      <c r="A13" s="1" t="s">
        <v>3</v>
      </c>
      <c r="B13" s="2">
        <v>21</v>
      </c>
      <c r="C13" s="2">
        <v>20</v>
      </c>
      <c r="D13" s="2">
        <v>32</v>
      </c>
      <c r="E13" s="2">
        <v>50</v>
      </c>
      <c r="F13" s="2">
        <v>9</v>
      </c>
      <c r="G13" s="2">
        <v>10</v>
      </c>
      <c r="H13" s="2">
        <v>8</v>
      </c>
      <c r="I13" s="26">
        <f>SUM(B13:H13)</f>
        <v>150</v>
      </c>
    </row>
    <row r="14" spans="1:9" ht="18.75">
      <c r="A14" s="20" t="s">
        <v>15</v>
      </c>
      <c r="B14" s="24">
        <f t="shared" ref="B14:I14" si="1">SUM(B11:B13)</f>
        <v>43</v>
      </c>
      <c r="C14" s="24">
        <f t="shared" si="1"/>
        <v>63</v>
      </c>
      <c r="D14" s="24">
        <f t="shared" si="1"/>
        <v>89</v>
      </c>
      <c r="E14" s="24">
        <f t="shared" si="1"/>
        <v>84</v>
      </c>
      <c r="F14" s="24">
        <f t="shared" si="1"/>
        <v>19</v>
      </c>
      <c r="G14" s="24">
        <f t="shared" si="1"/>
        <v>21</v>
      </c>
      <c r="H14" s="24">
        <f t="shared" si="1"/>
        <v>21</v>
      </c>
      <c r="I14" s="25">
        <f t="shared" si="1"/>
        <v>340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35</v>
      </c>
      <c r="C16" s="2">
        <v>29</v>
      </c>
      <c r="D16" s="2">
        <v>27</v>
      </c>
      <c r="E16" s="2">
        <v>14</v>
      </c>
      <c r="F16" s="2">
        <v>15</v>
      </c>
      <c r="G16" s="2">
        <v>10</v>
      </c>
      <c r="H16" s="2">
        <v>5</v>
      </c>
      <c r="I16" s="24">
        <f>SUM(B16:H16)</f>
        <v>135</v>
      </c>
    </row>
    <row r="17" spans="1:9" ht="18.75">
      <c r="A17" s="1" t="s">
        <v>2</v>
      </c>
      <c r="B17" s="2">
        <v>1</v>
      </c>
      <c r="C17" s="2">
        <v>17</v>
      </c>
      <c r="D17" s="2">
        <v>5</v>
      </c>
      <c r="E17" s="2">
        <v>15</v>
      </c>
      <c r="F17" s="2">
        <v>11</v>
      </c>
      <c r="G17" s="2">
        <v>11</v>
      </c>
      <c r="H17" s="2">
        <v>7</v>
      </c>
      <c r="I17" s="24">
        <f>SUM(B17:H17)</f>
        <v>67</v>
      </c>
    </row>
    <row r="18" spans="1:9" ht="18.75">
      <c r="A18" s="1" t="s">
        <v>3</v>
      </c>
      <c r="B18" s="2">
        <v>32</v>
      </c>
      <c r="C18" s="2">
        <v>35</v>
      </c>
      <c r="D18" s="2">
        <v>23</v>
      </c>
      <c r="E18" s="2">
        <v>12</v>
      </c>
      <c r="F18" s="2">
        <v>23</v>
      </c>
      <c r="G18" s="2">
        <v>13</v>
      </c>
      <c r="H18" s="2">
        <v>15</v>
      </c>
      <c r="I18" s="24">
        <f>SUM(B18:H18)</f>
        <v>153</v>
      </c>
    </row>
    <row r="19" spans="1:9" ht="18.75">
      <c r="A19" s="20" t="s">
        <v>15</v>
      </c>
      <c r="B19" s="24">
        <f t="shared" ref="B19:I19" si="2">SUM(B16:B18)</f>
        <v>68</v>
      </c>
      <c r="C19" s="24">
        <f t="shared" si="2"/>
        <v>81</v>
      </c>
      <c r="D19" s="24">
        <f t="shared" si="2"/>
        <v>55</v>
      </c>
      <c r="E19" s="24">
        <f t="shared" si="2"/>
        <v>41</v>
      </c>
      <c r="F19" s="24">
        <f t="shared" si="2"/>
        <v>49</v>
      </c>
      <c r="G19" s="24">
        <f t="shared" si="2"/>
        <v>34</v>
      </c>
      <c r="H19" s="24">
        <f t="shared" si="2"/>
        <v>27</v>
      </c>
      <c r="I19" s="25">
        <f t="shared" si="2"/>
        <v>355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I25"/>
  <sheetViews>
    <sheetView tabSelected="1" workbookViewId="0">
      <selection activeCell="H3" sqref="H3:I3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 t="s">
        <v>17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27" t="s">
        <v>4</v>
      </c>
      <c r="C5" s="27" t="s">
        <v>1</v>
      </c>
      <c r="D5" s="27" t="s">
        <v>5</v>
      </c>
      <c r="E5" s="27" t="s">
        <v>8</v>
      </c>
      <c r="F5" s="27" t="s">
        <v>6</v>
      </c>
      <c r="G5" s="27" t="s">
        <v>7</v>
      </c>
      <c r="H5" s="27" t="s">
        <v>9</v>
      </c>
      <c r="I5" s="28" t="s">
        <v>10</v>
      </c>
    </row>
    <row r="6" spans="1:9" ht="18.75">
      <c r="A6" s="1" t="s">
        <v>11</v>
      </c>
      <c r="B6" s="29">
        <f>SUM(July!B6,August!B6,September!B6,October!B6,November!B6,December!B6,January!B6,February!B6,March!B6,April!B6,May!B6,June!B6)</f>
        <v>878</v>
      </c>
      <c r="C6" s="29">
        <f>SUM(July!C6,August!C6,September!C6,October!C6,November!C6,December!C6,January!C6,February!C6,March!C6,April!C6,May!C6,June!C6,)</f>
        <v>1925</v>
      </c>
      <c r="D6" s="29">
        <f>SUM(July!D6,August!D6,September!D6,October!D6,November!D6,December!D6,January!D6,February!D6,March!D6,April!D6,May!D6,June!D6,)</f>
        <v>2204</v>
      </c>
      <c r="E6" s="29">
        <f>SUM(July!E6,August!E6,September!E6,October!E6,November!E6,December!E6,January!E6,February!E6,March!E6,April!E6,May!E6,June!E6,)</f>
        <v>1501</v>
      </c>
      <c r="F6" s="29">
        <f>SUM(July!F6,August!F6,September!F6,October!F6,November!F6,December!F6,February!F6,March!F6,April!F6,May!F6,June!F6,)</f>
        <v>927</v>
      </c>
      <c r="G6" s="29">
        <f>SUM(July!G6,August!G6,September!G6,October!G6,November!G6,December!G6,January!G6,February!G6,March!G6,April!G6,May!G6,June!G6,)</f>
        <v>851</v>
      </c>
      <c r="H6" s="29">
        <f>SUM(July!H6,August!H6,September!H6,October!H6,November!H6,December!H6,January!H6,February!H6,March!H6,April!H6,May!H6,June!H6,)</f>
        <v>277</v>
      </c>
      <c r="I6" s="24">
        <f>SUM(B6:H6)</f>
        <v>8563</v>
      </c>
    </row>
    <row r="7" spans="1:9" ht="18.75">
      <c r="A7" s="1" t="s">
        <v>2</v>
      </c>
      <c r="B7" s="29">
        <f>SUM(July!B7,August!B7,September!B7,October!B7,November!B7,December!B7,January!B7,February!B7,March!B7,April!B7,May!B7,June!B7,)</f>
        <v>356</v>
      </c>
      <c r="C7" s="29">
        <f>SUM(July!C7,August!C7,September!C7,October!C7,November!C7,December!C7,January!C7,February!C7,March!C7,April!C7,May!C7,June!C7,)</f>
        <v>1042</v>
      </c>
      <c r="D7" s="29">
        <f>SUM(July!D7,August!D7,September!D7,October!D7,November!D7,December!D7,January!D7,February!D7,March!D7,April!D7,May!D7,June!D7,)</f>
        <v>1468</v>
      </c>
      <c r="E7" s="29">
        <f>SUM(July!E7,August!E7,September!E7,October!E7,November!E7,December!E7,January!E7,February!E7,March!E7,April!E7,May!E7,June!E7,)</f>
        <v>1169</v>
      </c>
      <c r="F7" s="29">
        <f>SUM(July!F7,August!F7,September!F7,October!F7,November!F7,December!F7,January!F7,February!F7,March!F7,April!F7,May!F7,June!F7,)</f>
        <v>946</v>
      </c>
      <c r="G7" s="29">
        <f>SUM(July!G7,August!G7,September!G7,October!G7,November!G7,December!G7,January!G7,February!G7,March!G7,April!G7,May!G7,June!G7,)</f>
        <v>449</v>
      </c>
      <c r="H7" s="29">
        <f>SUM(July!H7,August!H7,September!H7,October!H7,November!H7,December!H7,January!H7,February!H7,March!H7,April!H7,May!H7,June!H7,)</f>
        <v>149</v>
      </c>
      <c r="I7" s="24">
        <f>SUM(B7:H7)</f>
        <v>5579</v>
      </c>
    </row>
    <row r="8" spans="1:9" ht="18.75">
      <c r="A8" s="1" t="s">
        <v>3</v>
      </c>
      <c r="B8" s="29">
        <f>SUM(July!B8,August!B8,September!B8,October!B8,November!B8,December!B8,January!B8,February!B8,March!B8,April!B8,May!B8,June!B8,)</f>
        <v>762</v>
      </c>
      <c r="C8" s="29">
        <f>SUM(July!C8,August!C8,September!C8,October!C8,November!C8,December!C8,January!C8,February!C8,March!C8,April!C8,May!C8,June!C8,)</f>
        <v>1491</v>
      </c>
      <c r="D8" s="29">
        <f>SUM(July!D8,August!D8,September!D8,October!D8,November!D8,December!D8,January!D8,February!D8,March!D8,April!D8,May!D8,June!D8,)</f>
        <v>1904</v>
      </c>
      <c r="E8" s="29">
        <f>SUM(July!E8,August!E8,September!E8,October!E8,November!E8,December!E8,January!E8,February!E8,March!E8,April!E8,May!E8,June!E8,)</f>
        <v>1364</v>
      </c>
      <c r="F8" s="29">
        <f>SUM(July!F8,August!F8,September!F8,October!F8,November!F8,December!F8,January!F8,February!F8,March!F8,April!F8,May!F8,June!F8,)</f>
        <v>1126</v>
      </c>
      <c r="G8" s="29">
        <f>SUM(July!G8,August!G8,September!G8,October!G8,November!G8,December!G8,January!G8,February!G8,March!G8,April!G8,May!G8,June!G8,)</f>
        <v>661</v>
      </c>
      <c r="H8" s="29">
        <f>SUM(July!H8,August!H8,September!H8,October!H8,November!H8,December!H8,January!H8,February!H8,March!H8,April!H8,May!H8,June!H8,)</f>
        <v>278</v>
      </c>
      <c r="I8" s="24">
        <f>SUM(B8:H8)</f>
        <v>7586</v>
      </c>
    </row>
    <row r="9" spans="1:9" ht="18.75">
      <c r="A9" s="20" t="s">
        <v>15</v>
      </c>
      <c r="B9" s="24">
        <f t="shared" ref="B9:I9" si="0">SUM(B6:B8)</f>
        <v>1996</v>
      </c>
      <c r="C9" s="24">
        <f t="shared" si="0"/>
        <v>4458</v>
      </c>
      <c r="D9" s="24">
        <f t="shared" si="0"/>
        <v>5576</v>
      </c>
      <c r="E9" s="24">
        <f t="shared" si="0"/>
        <v>4034</v>
      </c>
      <c r="F9" s="24">
        <f t="shared" si="0"/>
        <v>2999</v>
      </c>
      <c r="G9" s="24">
        <f t="shared" si="0"/>
        <v>1961</v>
      </c>
      <c r="H9" s="24">
        <f t="shared" si="0"/>
        <v>704</v>
      </c>
      <c r="I9" s="25">
        <f t="shared" si="0"/>
        <v>21728</v>
      </c>
    </row>
    <row r="10" spans="1:9" ht="16.5">
      <c r="A10" s="5" t="s">
        <v>12</v>
      </c>
      <c r="B10" s="30" t="s">
        <v>4</v>
      </c>
      <c r="C10" s="30" t="s">
        <v>1</v>
      </c>
      <c r="D10" s="30" t="s">
        <v>5</v>
      </c>
      <c r="E10" s="30" t="s">
        <v>8</v>
      </c>
      <c r="F10" s="30" t="s">
        <v>6</v>
      </c>
      <c r="G10" s="30" t="s">
        <v>7</v>
      </c>
      <c r="H10" s="30" t="s">
        <v>9</v>
      </c>
      <c r="I10" s="31" t="s">
        <v>10</v>
      </c>
    </row>
    <row r="11" spans="1:9" ht="18.75">
      <c r="A11" s="1" t="s">
        <v>11</v>
      </c>
      <c r="B11" s="29">
        <f>SUM(July!B11,August!B11,September!B11,October!B11,November!B11,December!B11,January!B11,February!B11,March!B11,April!B11,May!B11,June!B11,)</f>
        <v>268</v>
      </c>
      <c r="C11" s="29">
        <f>SUM(July!C11,August!C11,September!C11,October!C11,November!C11,December!C11,January!C11,February!C11,March!C11,April!C11,May!C11,June!C11,)</f>
        <v>468</v>
      </c>
      <c r="D11" s="29">
        <f>SUM(July!D11,August!D11,September!D11,October!D11,November!D11,December!D11,January!D11,February!D11,March!D11,April!D11,May!D11,June!D11,)</f>
        <v>400</v>
      </c>
      <c r="E11" s="29">
        <f>SUM(July!E11,August!E11,September!E11,October!E11,November!E11,December!E11,January!E11,February!E11,March!E11,April!E11,May!E11,June!E11,)</f>
        <v>322</v>
      </c>
      <c r="F11" s="29">
        <f>SUM(July!F11,August!F11,September!F11,October!F11,November!F11,December!F11,January!F11,February!F11,March!F11,April!F11,May!F11,June!F11,)</f>
        <v>160</v>
      </c>
      <c r="G11" s="29">
        <f>SUM(July!G11,August!G11,September!G11,October!G11,November!G11,December!G11,January!G11,February!G11,March!G11,April!G11,May!G11,June!G11,)</f>
        <v>160</v>
      </c>
      <c r="H11" s="29">
        <f>SUM(July!H11,August!H11,September!H11,October!H11,November!H11,December!H11,January!H11,February!H11,March!H11,April!H11,May!H11,June!H11,)</f>
        <v>117</v>
      </c>
      <c r="I11" s="24">
        <f>SUM(B11:H11)</f>
        <v>1895</v>
      </c>
    </row>
    <row r="12" spans="1:9" ht="18.75">
      <c r="A12" s="1" t="s">
        <v>2</v>
      </c>
      <c r="B12" s="29">
        <f>SUM(July!B12,August!B12,September!B12,October!B12,November!B12,December!B12,January!B12,February!B12,March!B12,April!B12,May!B12,June!B12,)</f>
        <v>105</v>
      </c>
      <c r="C12" s="29">
        <f>SUM(July!C12,August!C12,September!C12,October!C12,November!C12,December!C12,January!C12,February!C12,March!C12,April!C12,May!C12,June!C12,)</f>
        <v>163</v>
      </c>
      <c r="D12" s="29">
        <f>SUM(July!D12,August!D12,September!D12,October!D12,November!D12,December!D12,January!D12,February!D12,March!D12,April!D12,May!D12,June!D12,)</f>
        <v>169</v>
      </c>
      <c r="E12" s="29">
        <f>SUM(July!E12,August!E12,September!E12,October!E12,November!E12,December!E12,January!E12,February!E12,March!E12,April!E12,May!E12,June!E12,)</f>
        <v>168</v>
      </c>
      <c r="F12" s="29">
        <f>SUM(July!F12,August!F12,September!F12,October!F12,November!F12,December!F12,January!F12,February!F12,March!F12,April!F12,May!F12,June!F12,)</f>
        <v>97</v>
      </c>
      <c r="G12" s="29">
        <f>SUM(July!G12,August!G12,September!G12,October!G12,November!G12,December!G12,January!G12,February!G12,March!G12,April!G12,May!G12,June!G12,)</f>
        <v>149</v>
      </c>
      <c r="H12" s="29">
        <f>SUM(July!H12,August!H12,September!H12,October!H12,November!H12,December!H12,January!H12,February!H12,March!H12,April!H12,May!H12,June!H12,)</f>
        <v>117</v>
      </c>
      <c r="I12" s="24">
        <f>SUM(B12:H12)</f>
        <v>968</v>
      </c>
    </row>
    <row r="13" spans="1:9" ht="18.75">
      <c r="A13" s="1" t="s">
        <v>3</v>
      </c>
      <c r="B13" s="29">
        <f>SUM(July!B13,August!B13,September!B13,October!B13,November!B13,December!B13,January!B13,February!B13,March!B13,April!B13,May!B13,June!B13,)</f>
        <v>460</v>
      </c>
      <c r="C13" s="29">
        <f>SUM(July!C13,August!C13,September!C13,October!C13,November!C13,December!C13,January!C13,February!C13,March!C13,April!C13,May!C13,June!C13,)</f>
        <v>705</v>
      </c>
      <c r="D13" s="29">
        <f>SUM(July!D13,August!D13,September!D13,October!D13,November!D13,December!D13,January!D13,February!D13,March!D13,April!D13,May!D13,June!D13,)</f>
        <v>783</v>
      </c>
      <c r="E13" s="29">
        <f>SUM(July!E13,August!E13,September!E13,October!E13,November!E13,December!E13,January!E13,February!E13,March!E13,April!E13,May!E13,June!E13,)</f>
        <v>1000</v>
      </c>
      <c r="F13" s="29">
        <f>SUM(July!F13,August!F13,September!F13,October!F13,November!F13,December!F13,January!F13,February!F13,March!F13,April!F13,May!F13,June!F13,)</f>
        <v>387</v>
      </c>
      <c r="G13" s="29">
        <f>SUM(July!G13,August!G13,September!G13,October!G13,November!G13,December!G13,January!G13,February!G13,March!G13,April!G13,May!G13,June!G13,)</f>
        <v>465</v>
      </c>
      <c r="H13" s="29">
        <f>SUM(July!H13,August!H13,September!H13,October!H13,November!H13,December!H13,January!H13,February!H13,March!H13,April!H13,May!H13,June!H13,)</f>
        <v>311</v>
      </c>
      <c r="I13" s="26">
        <f>SUM(B13:H13)</f>
        <v>4111</v>
      </c>
    </row>
    <row r="14" spans="1:9" ht="18.75">
      <c r="A14" s="20" t="s">
        <v>15</v>
      </c>
      <c r="B14" s="24">
        <f t="shared" ref="B14:I14" si="1">SUM(B11:B13)</f>
        <v>833</v>
      </c>
      <c r="C14" s="24">
        <f t="shared" si="1"/>
        <v>1336</v>
      </c>
      <c r="D14" s="24">
        <f t="shared" si="1"/>
        <v>1352</v>
      </c>
      <c r="E14" s="24">
        <f t="shared" si="1"/>
        <v>1490</v>
      </c>
      <c r="F14" s="24">
        <f t="shared" si="1"/>
        <v>644</v>
      </c>
      <c r="G14" s="24">
        <f t="shared" si="1"/>
        <v>774</v>
      </c>
      <c r="H14" s="24">
        <f t="shared" si="1"/>
        <v>545</v>
      </c>
      <c r="I14" s="25">
        <f t="shared" si="1"/>
        <v>6974</v>
      </c>
    </row>
    <row r="15" spans="1:9" ht="16.5">
      <c r="A15" s="7" t="s">
        <v>14</v>
      </c>
      <c r="B15" s="32" t="s">
        <v>4</v>
      </c>
      <c r="C15" s="32" t="s">
        <v>1</v>
      </c>
      <c r="D15" s="32" t="s">
        <v>5</v>
      </c>
      <c r="E15" s="32" t="s">
        <v>8</v>
      </c>
      <c r="F15" s="32" t="s">
        <v>6</v>
      </c>
      <c r="G15" s="32" t="s">
        <v>7</v>
      </c>
      <c r="H15" s="32" t="s">
        <v>9</v>
      </c>
      <c r="I15" s="33" t="s">
        <v>10</v>
      </c>
    </row>
    <row r="16" spans="1:9" ht="18.75">
      <c r="A16" s="1" t="s">
        <v>11</v>
      </c>
      <c r="B16" s="29">
        <f>SUM(July!B16,August!B16,September!B16,October!B16,November!B16,December!B16,January!B16,February!B16,March!B16,April!B16,May!B16,June!B16,)</f>
        <v>374</v>
      </c>
      <c r="C16" s="29">
        <f>SUM(July!C16,August!C16,September!C16,October!C16,November!C16,December!C16,January!C16,February!C16,March!C16,April!C16,May!C16,June!C16,)</f>
        <v>635</v>
      </c>
      <c r="D16" s="29">
        <f>SUM(July!D16,August!D16,September!D16,October!D16,November!D16,December!D16,January!D16,February!D16,March!D16,April!D16,May!D16,June!D16,)</f>
        <v>659</v>
      </c>
      <c r="E16" s="29">
        <f>SUM(July!E16,August!E16,September!E16,October!E16,November!E16,December!E16,January!E16,February!E16,March!E16,April!E16,May!E16,June!E16,)</f>
        <v>330</v>
      </c>
      <c r="F16" s="29">
        <f>SUM(July!F16,August!F16,September!F16,October!F16,November!F16,December!F16,January!F16,February!F16,March!F16,April!F16,May!F16,June!F16,)</f>
        <v>162</v>
      </c>
      <c r="G16" s="29">
        <f>SUM(July!G16,August!G16,September!G16,October!G16,November!G16,December!G16,January!G16,February!G16,March!G16,April!G16,May!G16,June!G16,)</f>
        <v>200</v>
      </c>
      <c r="H16" s="29">
        <f>SUM(July!H16,August!H16,September!H16,October!H16,November!H16,December!H16,January!H16,February!H16,March!H16,April!H16,May!H16,June!H16,)</f>
        <v>80</v>
      </c>
      <c r="I16" s="24">
        <f>SUM(B16:H16)</f>
        <v>2440</v>
      </c>
    </row>
    <row r="17" spans="1:9" ht="18.75">
      <c r="A17" s="1" t="s">
        <v>2</v>
      </c>
      <c r="B17" s="29">
        <f>SUM(July!B17,August!B17,September!B17,October!B17,November!B17,December!B17,January!B17,February!B17,March!B17,April!B17,May!B17,June!B17,)</f>
        <v>70</v>
      </c>
      <c r="C17" s="29">
        <f>SUM(July!C17,August!C17,September!C17,October!C17,November!C17,December!C17,January!C17,February!C17,March!C17,April!C17,May!C17,June!C17,)</f>
        <v>228</v>
      </c>
      <c r="D17" s="29">
        <f>SUM(July!D17,August!D17,September!D17,October!D17,November!D17,December!D17,January!D17,February!D17,March!D17,April!D17,May!D17,June!D17,)</f>
        <v>304</v>
      </c>
      <c r="E17" s="29">
        <f>SUM(July!E17,August!E17,September!E17,October!E17,November!E17,December!E17,January!E17,February!E17,March!E17,April!E17,May!E17,June!E17,)</f>
        <v>231</v>
      </c>
      <c r="F17" s="29">
        <f>SUM(July!F17,August!F17,September!F17,October!F17,November!F17,December!F17,January!F17,February!F17,March!F17,April!F17,May!F17,June!F17,)</f>
        <v>211</v>
      </c>
      <c r="G17" s="29">
        <f>SUM(July!G17,August!G17,September!G17,October!G17,November!G17,December!G17,January!G17,February!G17,March!G17,April!G17,May!G17,June!G17,)</f>
        <v>228</v>
      </c>
      <c r="H17" s="29">
        <f>SUM(July!H17,August!H17,September!H17,October!H17,November!H17,December!H17,January!H17,February!H17,March!H17,April!H17,May!H17,June!H17,)</f>
        <v>105</v>
      </c>
      <c r="I17" s="24">
        <f>SUM(B17:H17)</f>
        <v>1377</v>
      </c>
    </row>
    <row r="18" spans="1:9" ht="18.75">
      <c r="A18" s="1" t="s">
        <v>3</v>
      </c>
      <c r="B18" s="29">
        <f>SUM(July!B18,August!B18,September!B18,October!B18,November!B18,December!B18,January!B18,February!B18,March!B18,April!B18,May!B18,June!B18,)</f>
        <v>252</v>
      </c>
      <c r="C18" s="29">
        <f>SUM(July!C18,August!C18,September!C18,October!C18,November!C18,December!C18,January!C18,February!C18,March!C18,April!C18,May!C18,June!C18,)</f>
        <v>388</v>
      </c>
      <c r="D18" s="29">
        <f>SUM(July!D18,August!D18,September!D18,October!D18,November!D18,December!D18,January!D18,February!D18,March!D18,April!D18,May!D18,June!D18,)</f>
        <v>428</v>
      </c>
      <c r="E18" s="29">
        <f>SUM(July!E18,August!E18,September!E18,October!E18,November!E18,December!E18,January!E18,February!E18,March!E18,April!E18,May!E18,June!E18,)</f>
        <v>284</v>
      </c>
      <c r="F18" s="29">
        <f>SUM(July!F18,August!F18,September!F18,October!F18,November!F18,December!F18,January!F18,February!F18,March!F18,April!F18,May!F18,June!F18,)</f>
        <v>171</v>
      </c>
      <c r="G18" s="29">
        <f>SUM(July!G18,August!G18,September!G18,October!G18,November!G18,December!G18,January!G18,February!G18,March!G18,April!G18,May!G18,June!G18,)</f>
        <v>135</v>
      </c>
      <c r="H18" s="29">
        <f>SUM(July!H18,August!H18,September!H18,October!H18,November!H18,December!H18,January!H18,February!H18,March!H18,April!H18,May!H18,June!H18,)</f>
        <v>99</v>
      </c>
      <c r="I18" s="24">
        <f>SUM(B18:H18)</f>
        <v>1757</v>
      </c>
    </row>
    <row r="19" spans="1:9" ht="18.75">
      <c r="A19" s="20" t="s">
        <v>15</v>
      </c>
      <c r="B19" s="24">
        <f t="shared" ref="B19:I19" si="2">SUM(B16:B18)</f>
        <v>696</v>
      </c>
      <c r="C19" s="24">
        <f t="shared" si="2"/>
        <v>1251</v>
      </c>
      <c r="D19" s="24">
        <f t="shared" si="2"/>
        <v>1391</v>
      </c>
      <c r="E19" s="24">
        <f t="shared" si="2"/>
        <v>845</v>
      </c>
      <c r="F19" s="24">
        <f t="shared" si="2"/>
        <v>544</v>
      </c>
      <c r="G19" s="24">
        <f t="shared" si="2"/>
        <v>563</v>
      </c>
      <c r="H19" s="24">
        <f t="shared" si="2"/>
        <v>284</v>
      </c>
      <c r="I19" s="25">
        <f t="shared" si="2"/>
        <v>5574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opLeftCell="A7" workbookViewId="0">
      <selection activeCell="H11" sqref="H11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40026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97</v>
      </c>
      <c r="C6" s="2">
        <v>253</v>
      </c>
      <c r="D6" s="2">
        <v>267</v>
      </c>
      <c r="E6" s="2">
        <v>168</v>
      </c>
      <c r="F6" s="2">
        <v>112</v>
      </c>
      <c r="G6" s="2">
        <v>81</v>
      </c>
      <c r="H6" s="2">
        <v>14</v>
      </c>
      <c r="I6" s="24">
        <f>SUM(B6:H6)</f>
        <v>992</v>
      </c>
    </row>
    <row r="7" spans="1:9" ht="18.75">
      <c r="A7" s="1" t="s">
        <v>2</v>
      </c>
      <c r="B7" s="2">
        <v>20</v>
      </c>
      <c r="C7" s="2">
        <v>80</v>
      </c>
      <c r="D7" s="2">
        <v>58</v>
      </c>
      <c r="E7" s="2">
        <v>66</v>
      </c>
      <c r="F7" s="2">
        <v>64</v>
      </c>
      <c r="G7" s="2">
        <v>19</v>
      </c>
      <c r="H7" s="2">
        <v>10</v>
      </c>
      <c r="I7" s="24">
        <f>SUM(B7:H7)</f>
        <v>317</v>
      </c>
    </row>
    <row r="8" spans="1:9" ht="18.75">
      <c r="A8" s="1" t="s">
        <v>3</v>
      </c>
      <c r="B8" s="2">
        <v>85</v>
      </c>
      <c r="C8" s="2">
        <v>188</v>
      </c>
      <c r="D8" s="2">
        <v>224</v>
      </c>
      <c r="E8" s="2">
        <v>163</v>
      </c>
      <c r="F8" s="2">
        <v>144</v>
      </c>
      <c r="G8" s="2">
        <v>57</v>
      </c>
      <c r="H8" s="2">
        <v>30</v>
      </c>
      <c r="I8" s="24">
        <f>SUM(B8:H8)</f>
        <v>891</v>
      </c>
    </row>
    <row r="9" spans="1:9" ht="18.75">
      <c r="A9" s="20" t="s">
        <v>15</v>
      </c>
      <c r="B9" s="24">
        <f t="shared" ref="B9:I9" si="0">SUM(B6:B8)</f>
        <v>202</v>
      </c>
      <c r="C9" s="24">
        <f t="shared" si="0"/>
        <v>521</v>
      </c>
      <c r="D9" s="24">
        <f t="shared" si="0"/>
        <v>549</v>
      </c>
      <c r="E9" s="24">
        <f t="shared" si="0"/>
        <v>397</v>
      </c>
      <c r="F9" s="24">
        <f t="shared" si="0"/>
        <v>320</v>
      </c>
      <c r="G9" s="24">
        <f t="shared" si="0"/>
        <v>157</v>
      </c>
      <c r="H9" s="24">
        <f t="shared" si="0"/>
        <v>54</v>
      </c>
      <c r="I9" s="25">
        <f t="shared" si="0"/>
        <v>2200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43</v>
      </c>
      <c r="C11" s="2">
        <v>84</v>
      </c>
      <c r="D11" s="2">
        <v>51</v>
      </c>
      <c r="E11" s="2">
        <v>44</v>
      </c>
      <c r="F11" s="2">
        <v>31</v>
      </c>
      <c r="G11" s="2">
        <v>24</v>
      </c>
      <c r="H11" s="2">
        <v>20</v>
      </c>
      <c r="I11" s="24">
        <f>SUM(B11:H11)</f>
        <v>297</v>
      </c>
    </row>
    <row r="12" spans="1:9" ht="18.75">
      <c r="A12" s="1" t="s">
        <v>2</v>
      </c>
      <c r="B12" s="2">
        <v>2</v>
      </c>
      <c r="C12" s="2">
        <v>2</v>
      </c>
      <c r="D12" s="2">
        <v>4</v>
      </c>
      <c r="E12" s="2">
        <v>6</v>
      </c>
      <c r="F12" s="2">
        <v>6</v>
      </c>
      <c r="G12" s="2">
        <v>1</v>
      </c>
      <c r="H12" s="2">
        <v>3</v>
      </c>
      <c r="I12" s="24">
        <f>SUM(B12:H12)</f>
        <v>24</v>
      </c>
    </row>
    <row r="13" spans="1:9" ht="18.75">
      <c r="A13" s="1" t="s">
        <v>3</v>
      </c>
      <c r="B13" s="2">
        <v>58</v>
      </c>
      <c r="C13" s="2">
        <v>97</v>
      </c>
      <c r="D13" s="2">
        <v>127</v>
      </c>
      <c r="E13" s="2">
        <v>95</v>
      </c>
      <c r="F13" s="2">
        <v>58</v>
      </c>
      <c r="G13" s="2">
        <v>37</v>
      </c>
      <c r="H13" s="2">
        <v>33</v>
      </c>
      <c r="I13" s="26">
        <f>SUM(B13:H13)</f>
        <v>505</v>
      </c>
    </row>
    <row r="14" spans="1:9" ht="18.75">
      <c r="A14" s="20" t="s">
        <v>15</v>
      </c>
      <c r="B14" s="24">
        <f t="shared" ref="B14:I14" si="1">SUM(B11:B13)</f>
        <v>103</v>
      </c>
      <c r="C14" s="24">
        <f t="shared" si="1"/>
        <v>183</v>
      </c>
      <c r="D14" s="24">
        <f t="shared" si="1"/>
        <v>182</v>
      </c>
      <c r="E14" s="24">
        <f t="shared" si="1"/>
        <v>145</v>
      </c>
      <c r="F14" s="24">
        <f t="shared" si="1"/>
        <v>95</v>
      </c>
      <c r="G14" s="24">
        <f t="shared" si="1"/>
        <v>62</v>
      </c>
      <c r="H14" s="24">
        <f t="shared" si="1"/>
        <v>56</v>
      </c>
      <c r="I14" s="25">
        <f t="shared" si="1"/>
        <v>826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19</v>
      </c>
      <c r="C16" s="2">
        <v>80</v>
      </c>
      <c r="D16" s="2">
        <v>94</v>
      </c>
      <c r="E16" s="2">
        <v>35</v>
      </c>
      <c r="F16" s="2">
        <v>14</v>
      </c>
      <c r="G16" s="2">
        <v>41</v>
      </c>
      <c r="H16" s="2">
        <v>9</v>
      </c>
      <c r="I16" s="24">
        <f>SUM(B16:H16)</f>
        <v>292</v>
      </c>
    </row>
    <row r="17" spans="1:9" ht="18.75">
      <c r="A17" s="1" t="s">
        <v>2</v>
      </c>
      <c r="B17" s="2">
        <v>5</v>
      </c>
      <c r="C17" s="2">
        <v>4</v>
      </c>
      <c r="D17" s="2">
        <v>16</v>
      </c>
      <c r="E17" s="2">
        <v>13</v>
      </c>
      <c r="F17" s="2">
        <v>15</v>
      </c>
      <c r="G17" s="2">
        <v>21</v>
      </c>
      <c r="H17" s="2">
        <v>7</v>
      </c>
      <c r="I17" s="24">
        <f>SUM(B17:H17)</f>
        <v>81</v>
      </c>
    </row>
    <row r="18" spans="1:9" ht="18.75">
      <c r="A18" s="1" t="s">
        <v>3</v>
      </c>
      <c r="B18" s="2">
        <v>7</v>
      </c>
      <c r="C18" s="2">
        <v>22</v>
      </c>
      <c r="D18" s="2">
        <v>36</v>
      </c>
      <c r="E18" s="2">
        <v>19</v>
      </c>
      <c r="F18" s="2">
        <v>21</v>
      </c>
      <c r="G18" s="2">
        <v>16</v>
      </c>
      <c r="H18" s="2">
        <v>3</v>
      </c>
      <c r="I18" s="24">
        <f>SUM(B18:H18)</f>
        <v>124</v>
      </c>
    </row>
    <row r="19" spans="1:9" ht="18.75">
      <c r="A19" s="20" t="s">
        <v>15</v>
      </c>
      <c r="B19" s="24">
        <f t="shared" ref="B19:I19" si="2">SUM(B16:B18)</f>
        <v>31</v>
      </c>
      <c r="C19" s="24">
        <f t="shared" si="2"/>
        <v>106</v>
      </c>
      <c r="D19" s="24">
        <f t="shared" si="2"/>
        <v>146</v>
      </c>
      <c r="E19" s="24">
        <f t="shared" si="2"/>
        <v>67</v>
      </c>
      <c r="F19" s="24">
        <f t="shared" si="2"/>
        <v>50</v>
      </c>
      <c r="G19" s="24">
        <f t="shared" si="2"/>
        <v>78</v>
      </c>
      <c r="H19" s="24">
        <f t="shared" si="2"/>
        <v>19</v>
      </c>
      <c r="I19" s="25">
        <f t="shared" si="2"/>
        <v>497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H20" sqref="H20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40057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137</v>
      </c>
      <c r="C6" s="2">
        <v>289</v>
      </c>
      <c r="D6" s="2">
        <v>343</v>
      </c>
      <c r="E6" s="2">
        <v>234</v>
      </c>
      <c r="F6" s="2">
        <v>160</v>
      </c>
      <c r="G6" s="2">
        <v>105</v>
      </c>
      <c r="H6" s="2">
        <v>54</v>
      </c>
      <c r="I6" s="24">
        <f>SUM(B6:H6)</f>
        <v>1322</v>
      </c>
    </row>
    <row r="7" spans="1:9" ht="18.75">
      <c r="A7" s="1" t="s">
        <v>2</v>
      </c>
      <c r="B7" s="2">
        <v>45</v>
      </c>
      <c r="C7" s="2">
        <v>148</v>
      </c>
      <c r="D7" s="2">
        <v>179</v>
      </c>
      <c r="E7" s="2">
        <v>128</v>
      </c>
      <c r="F7" s="2">
        <v>109</v>
      </c>
      <c r="G7" s="2">
        <v>50</v>
      </c>
      <c r="H7" s="2">
        <v>34</v>
      </c>
      <c r="I7" s="24">
        <f>SUM(B7:H7)</f>
        <v>693</v>
      </c>
    </row>
    <row r="8" spans="1:9" ht="18.75">
      <c r="A8" s="1" t="s">
        <v>3</v>
      </c>
      <c r="B8" s="2">
        <v>115</v>
      </c>
      <c r="C8" s="2">
        <v>218</v>
      </c>
      <c r="D8" s="2">
        <v>328</v>
      </c>
      <c r="E8" s="2">
        <v>217</v>
      </c>
      <c r="F8" s="2">
        <v>185</v>
      </c>
      <c r="G8" s="2">
        <v>105</v>
      </c>
      <c r="H8" s="2">
        <v>52</v>
      </c>
      <c r="I8" s="24">
        <f>SUM(B8:H8)</f>
        <v>1220</v>
      </c>
    </row>
    <row r="9" spans="1:9" ht="18.75">
      <c r="A9" s="20" t="s">
        <v>15</v>
      </c>
      <c r="B9" s="24">
        <f t="shared" ref="B9:I9" si="0">SUM(B6:B8)</f>
        <v>297</v>
      </c>
      <c r="C9" s="24">
        <f t="shared" si="0"/>
        <v>655</v>
      </c>
      <c r="D9" s="24">
        <f t="shared" si="0"/>
        <v>850</v>
      </c>
      <c r="E9" s="24">
        <f t="shared" si="0"/>
        <v>579</v>
      </c>
      <c r="F9" s="24">
        <f t="shared" si="0"/>
        <v>454</v>
      </c>
      <c r="G9" s="24">
        <f t="shared" si="0"/>
        <v>260</v>
      </c>
      <c r="H9" s="24">
        <f t="shared" si="0"/>
        <v>140</v>
      </c>
      <c r="I9" s="25">
        <f t="shared" si="0"/>
        <v>3235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16</v>
      </c>
      <c r="C11" s="2">
        <v>38</v>
      </c>
      <c r="D11" s="2">
        <v>23</v>
      </c>
      <c r="E11" s="2">
        <v>23</v>
      </c>
      <c r="F11" s="2">
        <v>8</v>
      </c>
      <c r="G11" s="2">
        <v>14</v>
      </c>
      <c r="H11" s="2">
        <v>10</v>
      </c>
      <c r="I11" s="24">
        <f>SUM(B11:H11)</f>
        <v>132</v>
      </c>
    </row>
    <row r="12" spans="1:9" ht="18.75">
      <c r="A12" s="1" t="s">
        <v>2</v>
      </c>
      <c r="B12" s="2">
        <v>15</v>
      </c>
      <c r="C12" s="2">
        <v>27</v>
      </c>
      <c r="D12" s="2">
        <v>22</v>
      </c>
      <c r="E12" s="2">
        <v>19</v>
      </c>
      <c r="F12" s="2">
        <v>2</v>
      </c>
      <c r="G12" s="2">
        <v>15</v>
      </c>
      <c r="H12" s="2">
        <v>12</v>
      </c>
      <c r="I12" s="24">
        <f>SUM(B12:H12)</f>
        <v>112</v>
      </c>
    </row>
    <row r="13" spans="1:9" ht="18.75">
      <c r="A13" s="1" t="s">
        <v>3</v>
      </c>
      <c r="B13" s="2">
        <v>58</v>
      </c>
      <c r="C13" s="2">
        <v>142</v>
      </c>
      <c r="D13" s="2">
        <v>108</v>
      </c>
      <c r="E13" s="2">
        <v>133</v>
      </c>
      <c r="F13" s="2">
        <v>70</v>
      </c>
      <c r="G13" s="2">
        <v>80</v>
      </c>
      <c r="H13" s="2">
        <v>71</v>
      </c>
      <c r="I13" s="26">
        <f>SUM(B13:H13)</f>
        <v>662</v>
      </c>
    </row>
    <row r="14" spans="1:9" ht="18.75">
      <c r="A14" s="20" t="s">
        <v>15</v>
      </c>
      <c r="B14" s="24">
        <f t="shared" ref="B14:I14" si="1">SUM(B11:B13)</f>
        <v>89</v>
      </c>
      <c r="C14" s="24">
        <f t="shared" si="1"/>
        <v>207</v>
      </c>
      <c r="D14" s="24">
        <f t="shared" si="1"/>
        <v>153</v>
      </c>
      <c r="E14" s="24">
        <f t="shared" si="1"/>
        <v>175</v>
      </c>
      <c r="F14" s="24">
        <f t="shared" si="1"/>
        <v>80</v>
      </c>
      <c r="G14" s="24">
        <f t="shared" si="1"/>
        <v>109</v>
      </c>
      <c r="H14" s="24">
        <f t="shared" si="1"/>
        <v>93</v>
      </c>
      <c r="I14" s="25">
        <f t="shared" si="1"/>
        <v>906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91</v>
      </c>
      <c r="C16" s="2">
        <v>128</v>
      </c>
      <c r="D16" s="2">
        <v>120</v>
      </c>
      <c r="E16" s="2">
        <v>68</v>
      </c>
      <c r="F16" s="2">
        <v>32</v>
      </c>
      <c r="G16" s="2">
        <v>25</v>
      </c>
      <c r="H16" s="2">
        <v>23</v>
      </c>
      <c r="I16" s="24">
        <f>SUM(B16:H16)</f>
        <v>487</v>
      </c>
    </row>
    <row r="17" spans="1:9" ht="18.75">
      <c r="A17" s="1" t="s">
        <v>2</v>
      </c>
      <c r="B17" s="2">
        <v>20</v>
      </c>
      <c r="C17" s="2">
        <v>37</v>
      </c>
      <c r="D17" s="2">
        <v>46</v>
      </c>
      <c r="E17" s="2">
        <v>32</v>
      </c>
      <c r="F17" s="2">
        <v>26</v>
      </c>
      <c r="G17" s="2">
        <v>22</v>
      </c>
      <c r="H17" s="2">
        <v>15</v>
      </c>
      <c r="I17" s="24">
        <f>SUM(B17:H17)</f>
        <v>198</v>
      </c>
    </row>
    <row r="18" spans="1:9" ht="18.75">
      <c r="A18" s="1" t="s">
        <v>3</v>
      </c>
      <c r="B18" s="2">
        <v>16</v>
      </c>
      <c r="C18" s="2">
        <v>48</v>
      </c>
      <c r="D18" s="2">
        <v>76</v>
      </c>
      <c r="E18" s="2">
        <v>38</v>
      </c>
      <c r="F18" s="2">
        <v>14</v>
      </c>
      <c r="G18" s="2">
        <v>25</v>
      </c>
      <c r="H18" s="2">
        <v>15</v>
      </c>
      <c r="I18" s="24">
        <f>SUM(B18:H18)</f>
        <v>232</v>
      </c>
    </row>
    <row r="19" spans="1:9" ht="18.75">
      <c r="A19" s="20" t="s">
        <v>15</v>
      </c>
      <c r="B19" s="24">
        <f t="shared" ref="B19:I19" si="2">SUM(B16:B18)</f>
        <v>127</v>
      </c>
      <c r="C19" s="24">
        <f t="shared" si="2"/>
        <v>213</v>
      </c>
      <c r="D19" s="24">
        <f t="shared" si="2"/>
        <v>242</v>
      </c>
      <c r="E19" s="24">
        <f t="shared" si="2"/>
        <v>138</v>
      </c>
      <c r="F19" s="24">
        <f t="shared" si="2"/>
        <v>72</v>
      </c>
      <c r="G19" s="24">
        <f t="shared" si="2"/>
        <v>72</v>
      </c>
      <c r="H19" s="24">
        <f t="shared" si="2"/>
        <v>53</v>
      </c>
      <c r="I19" s="25">
        <f t="shared" si="2"/>
        <v>917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H20" sqref="H20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40087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87</v>
      </c>
      <c r="C6" s="2">
        <v>216</v>
      </c>
      <c r="D6" s="2">
        <v>241</v>
      </c>
      <c r="E6" s="2">
        <v>168</v>
      </c>
      <c r="F6" s="2">
        <v>122</v>
      </c>
      <c r="G6" s="2">
        <v>95</v>
      </c>
      <c r="H6" s="2">
        <v>36</v>
      </c>
      <c r="I6" s="24">
        <f>SUM(B6:H6)</f>
        <v>965</v>
      </c>
    </row>
    <row r="7" spans="1:9" ht="18.75">
      <c r="A7" s="1" t="s">
        <v>2</v>
      </c>
      <c r="B7" s="2">
        <v>45</v>
      </c>
      <c r="C7" s="2">
        <v>125</v>
      </c>
      <c r="D7" s="2">
        <v>189</v>
      </c>
      <c r="E7" s="2">
        <v>142</v>
      </c>
      <c r="F7" s="2">
        <v>78</v>
      </c>
      <c r="G7" s="2">
        <v>36</v>
      </c>
      <c r="H7" s="2">
        <v>27</v>
      </c>
      <c r="I7" s="24">
        <f>SUM(B7:H7)</f>
        <v>642</v>
      </c>
    </row>
    <row r="8" spans="1:9" ht="18.75">
      <c r="A8" s="1" t="s">
        <v>3</v>
      </c>
      <c r="B8" s="2">
        <v>95</v>
      </c>
      <c r="C8" s="2">
        <v>196</v>
      </c>
      <c r="D8" s="2">
        <v>203</v>
      </c>
      <c r="E8" s="2">
        <v>143</v>
      </c>
      <c r="F8" s="2">
        <v>106</v>
      </c>
      <c r="G8" s="2">
        <v>88</v>
      </c>
      <c r="H8" s="2">
        <v>35</v>
      </c>
      <c r="I8" s="24">
        <f>SUM(B8:H8)</f>
        <v>866</v>
      </c>
    </row>
    <row r="9" spans="1:9" ht="18.75">
      <c r="A9" s="20" t="s">
        <v>15</v>
      </c>
      <c r="B9" s="24">
        <f t="shared" ref="B9:I9" si="0">SUM(B6:B8)</f>
        <v>227</v>
      </c>
      <c r="C9" s="24">
        <f t="shared" si="0"/>
        <v>537</v>
      </c>
      <c r="D9" s="24">
        <f t="shared" si="0"/>
        <v>633</v>
      </c>
      <c r="E9" s="24">
        <f t="shared" si="0"/>
        <v>453</v>
      </c>
      <c r="F9" s="24">
        <f t="shared" si="0"/>
        <v>306</v>
      </c>
      <c r="G9" s="24">
        <f t="shared" si="0"/>
        <v>219</v>
      </c>
      <c r="H9" s="24">
        <f t="shared" si="0"/>
        <v>98</v>
      </c>
      <c r="I9" s="25">
        <f t="shared" si="0"/>
        <v>2473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16</v>
      </c>
      <c r="C11" s="2">
        <v>38</v>
      </c>
      <c r="D11" s="2">
        <v>23</v>
      </c>
      <c r="E11" s="2">
        <v>23</v>
      </c>
      <c r="F11" s="2">
        <v>8</v>
      </c>
      <c r="G11" s="2">
        <v>14</v>
      </c>
      <c r="H11" s="2">
        <v>10</v>
      </c>
      <c r="I11" s="24">
        <f>SUM(B11:H11)</f>
        <v>132</v>
      </c>
    </row>
    <row r="12" spans="1:9" ht="18.75">
      <c r="A12" s="1" t="s">
        <v>2</v>
      </c>
      <c r="B12" s="2">
        <v>15</v>
      </c>
      <c r="C12" s="2">
        <v>27</v>
      </c>
      <c r="D12" s="2">
        <v>22</v>
      </c>
      <c r="E12" s="2">
        <v>19</v>
      </c>
      <c r="F12" s="2">
        <v>2</v>
      </c>
      <c r="G12" s="2">
        <v>15</v>
      </c>
      <c r="H12" s="2">
        <v>12</v>
      </c>
      <c r="I12" s="24">
        <f>SUM(B12:H12)</f>
        <v>112</v>
      </c>
    </row>
    <row r="13" spans="1:9" ht="18.75">
      <c r="A13" s="1" t="s">
        <v>3</v>
      </c>
      <c r="B13" s="2">
        <v>58</v>
      </c>
      <c r="C13" s="2">
        <v>142</v>
      </c>
      <c r="D13" s="2">
        <v>108</v>
      </c>
      <c r="E13" s="2">
        <v>133</v>
      </c>
      <c r="F13" s="2">
        <v>70</v>
      </c>
      <c r="G13" s="2">
        <v>80</v>
      </c>
      <c r="H13" s="2">
        <v>71</v>
      </c>
      <c r="I13" s="26">
        <f>SUM(B13:H13)</f>
        <v>662</v>
      </c>
    </row>
    <row r="14" spans="1:9" ht="18.75">
      <c r="A14" s="20" t="s">
        <v>15</v>
      </c>
      <c r="B14" s="24">
        <f t="shared" ref="B14:I14" si="1">SUM(B11:B13)</f>
        <v>89</v>
      </c>
      <c r="C14" s="24">
        <f t="shared" si="1"/>
        <v>207</v>
      </c>
      <c r="D14" s="24">
        <f t="shared" si="1"/>
        <v>153</v>
      </c>
      <c r="E14" s="24">
        <f t="shared" si="1"/>
        <v>175</v>
      </c>
      <c r="F14" s="24">
        <f t="shared" si="1"/>
        <v>80</v>
      </c>
      <c r="G14" s="24">
        <f t="shared" si="1"/>
        <v>109</v>
      </c>
      <c r="H14" s="24">
        <f t="shared" si="1"/>
        <v>93</v>
      </c>
      <c r="I14" s="25">
        <f t="shared" si="1"/>
        <v>906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27</v>
      </c>
      <c r="C16" s="2">
        <v>55</v>
      </c>
      <c r="D16" s="2">
        <v>59</v>
      </c>
      <c r="E16" s="2">
        <v>19</v>
      </c>
      <c r="F16" s="2">
        <v>11</v>
      </c>
      <c r="G16" s="2">
        <v>33</v>
      </c>
      <c r="H16" s="2">
        <v>11</v>
      </c>
      <c r="I16" s="24">
        <f>SUM(B16:H16)</f>
        <v>215</v>
      </c>
    </row>
    <row r="17" spans="1:9" ht="18.75">
      <c r="A17" s="1" t="s">
        <v>2</v>
      </c>
      <c r="B17" s="2">
        <v>10</v>
      </c>
      <c r="C17" s="2">
        <v>47</v>
      </c>
      <c r="D17" s="2">
        <v>68</v>
      </c>
      <c r="E17" s="2">
        <v>30</v>
      </c>
      <c r="F17" s="2">
        <v>21</v>
      </c>
      <c r="G17" s="2">
        <v>43</v>
      </c>
      <c r="H17" s="2">
        <v>17</v>
      </c>
      <c r="I17" s="24">
        <f>SUM(B17:H17)</f>
        <v>236</v>
      </c>
    </row>
    <row r="18" spans="1:9" ht="18.75">
      <c r="A18" s="1" t="s">
        <v>3</v>
      </c>
      <c r="B18" s="2">
        <v>10</v>
      </c>
      <c r="C18" s="2">
        <v>31</v>
      </c>
      <c r="D18" s="2">
        <v>37</v>
      </c>
      <c r="E18" s="2">
        <v>31</v>
      </c>
      <c r="F18" s="2">
        <v>14</v>
      </c>
      <c r="G18" s="2">
        <v>7</v>
      </c>
      <c r="H18" s="2">
        <v>14</v>
      </c>
      <c r="I18" s="24">
        <f>SUM(B18:H18)</f>
        <v>144</v>
      </c>
    </row>
    <row r="19" spans="1:9" ht="18.75">
      <c r="A19" s="20" t="s">
        <v>15</v>
      </c>
      <c r="B19" s="24">
        <f t="shared" ref="B19:I19" si="2">SUM(B16:B18)</f>
        <v>47</v>
      </c>
      <c r="C19" s="24">
        <f t="shared" si="2"/>
        <v>133</v>
      </c>
      <c r="D19" s="24">
        <f t="shared" si="2"/>
        <v>164</v>
      </c>
      <c r="E19" s="24">
        <f t="shared" si="2"/>
        <v>80</v>
      </c>
      <c r="F19" s="24">
        <f t="shared" si="2"/>
        <v>46</v>
      </c>
      <c r="G19" s="24">
        <f t="shared" si="2"/>
        <v>83</v>
      </c>
      <c r="H19" s="24">
        <f t="shared" si="2"/>
        <v>42</v>
      </c>
      <c r="I19" s="25">
        <f t="shared" si="2"/>
        <v>595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H15" sqref="H15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40118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99</v>
      </c>
      <c r="C6" s="2">
        <v>208</v>
      </c>
      <c r="D6" s="2">
        <v>223</v>
      </c>
      <c r="E6" s="2">
        <v>106</v>
      </c>
      <c r="F6" s="2">
        <v>118</v>
      </c>
      <c r="G6" s="2">
        <v>125</v>
      </c>
      <c r="H6" s="2">
        <v>43</v>
      </c>
      <c r="I6" s="24">
        <f>SUM(B6:H6)</f>
        <v>922</v>
      </c>
    </row>
    <row r="7" spans="1:9" ht="18.75">
      <c r="A7" s="1" t="s">
        <v>2</v>
      </c>
      <c r="B7" s="2">
        <v>39</v>
      </c>
      <c r="C7" s="2">
        <v>133</v>
      </c>
      <c r="D7" s="2">
        <v>170</v>
      </c>
      <c r="E7" s="2">
        <v>155</v>
      </c>
      <c r="F7" s="2">
        <v>149</v>
      </c>
      <c r="G7" s="2">
        <v>67</v>
      </c>
      <c r="H7" s="2">
        <v>15</v>
      </c>
      <c r="I7" s="24">
        <f>SUM(B7:H7)</f>
        <v>728</v>
      </c>
    </row>
    <row r="8" spans="1:9" ht="18.75">
      <c r="A8" s="1" t="s">
        <v>3</v>
      </c>
      <c r="B8" s="2">
        <v>111</v>
      </c>
      <c r="C8" s="2">
        <v>178</v>
      </c>
      <c r="D8" s="2">
        <v>159</v>
      </c>
      <c r="E8" s="2">
        <v>159</v>
      </c>
      <c r="F8" s="2">
        <v>126</v>
      </c>
      <c r="G8" s="2">
        <v>73</v>
      </c>
      <c r="H8" s="2">
        <v>43</v>
      </c>
      <c r="I8" s="24">
        <f>SUM(B8:H8)</f>
        <v>849</v>
      </c>
    </row>
    <row r="9" spans="1:9" ht="18.75">
      <c r="A9" s="20" t="s">
        <v>15</v>
      </c>
      <c r="B9" s="24">
        <f t="shared" ref="B9:I9" si="0">SUM(B6:B8)</f>
        <v>249</v>
      </c>
      <c r="C9" s="24">
        <f t="shared" si="0"/>
        <v>519</v>
      </c>
      <c r="D9" s="24">
        <f t="shared" si="0"/>
        <v>552</v>
      </c>
      <c r="E9" s="24">
        <f t="shared" si="0"/>
        <v>420</v>
      </c>
      <c r="F9" s="24">
        <f t="shared" si="0"/>
        <v>393</v>
      </c>
      <c r="G9" s="24">
        <f t="shared" si="0"/>
        <v>265</v>
      </c>
      <c r="H9" s="24">
        <f t="shared" si="0"/>
        <v>101</v>
      </c>
      <c r="I9" s="25">
        <f t="shared" si="0"/>
        <v>2499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26</v>
      </c>
      <c r="C11" s="2">
        <v>21</v>
      </c>
      <c r="D11" s="2">
        <v>20</v>
      </c>
      <c r="E11" s="2">
        <v>10</v>
      </c>
      <c r="F11" s="2">
        <v>8</v>
      </c>
      <c r="G11" s="2">
        <v>11</v>
      </c>
      <c r="H11" s="2">
        <v>16</v>
      </c>
      <c r="I11" s="24">
        <f>SUM(B11:H11)</f>
        <v>112</v>
      </c>
    </row>
    <row r="12" spans="1:9" ht="18.75">
      <c r="A12" s="1" t="s">
        <v>2</v>
      </c>
      <c r="B12" s="2">
        <v>10</v>
      </c>
      <c r="C12" s="2">
        <v>17</v>
      </c>
      <c r="D12" s="2">
        <v>26</v>
      </c>
      <c r="E12" s="2">
        <v>30</v>
      </c>
      <c r="F12" s="2">
        <v>18</v>
      </c>
      <c r="G12" s="2">
        <v>17</v>
      </c>
      <c r="H12" s="2">
        <v>5</v>
      </c>
      <c r="I12" s="24">
        <f>SUM(B12:H12)</f>
        <v>123</v>
      </c>
    </row>
    <row r="13" spans="1:9" ht="18.75">
      <c r="A13" s="1" t="s">
        <v>3</v>
      </c>
      <c r="B13" s="2">
        <v>31</v>
      </c>
      <c r="C13" s="2">
        <v>64</v>
      </c>
      <c r="D13" s="2">
        <v>52</v>
      </c>
      <c r="E13" s="2">
        <v>83</v>
      </c>
      <c r="F13" s="2">
        <v>34</v>
      </c>
      <c r="G13" s="2">
        <v>44</v>
      </c>
      <c r="H13" s="2">
        <v>30</v>
      </c>
      <c r="I13" s="26">
        <f>SUM(B13:H13)</f>
        <v>338</v>
      </c>
    </row>
    <row r="14" spans="1:9" ht="18.75">
      <c r="A14" s="20" t="s">
        <v>15</v>
      </c>
      <c r="B14" s="24">
        <f t="shared" ref="B14:I14" si="1">SUM(B11:B13)</f>
        <v>67</v>
      </c>
      <c r="C14" s="24">
        <f t="shared" si="1"/>
        <v>102</v>
      </c>
      <c r="D14" s="24">
        <f t="shared" si="1"/>
        <v>98</v>
      </c>
      <c r="E14" s="24">
        <f t="shared" si="1"/>
        <v>123</v>
      </c>
      <c r="F14" s="24">
        <f t="shared" si="1"/>
        <v>60</v>
      </c>
      <c r="G14" s="24">
        <f t="shared" si="1"/>
        <v>72</v>
      </c>
      <c r="H14" s="24">
        <f t="shared" si="1"/>
        <v>51</v>
      </c>
      <c r="I14" s="25">
        <f t="shared" si="1"/>
        <v>573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25</v>
      </c>
      <c r="C16" s="2">
        <v>66</v>
      </c>
      <c r="D16" s="2">
        <v>49</v>
      </c>
      <c r="E16" s="2">
        <v>16</v>
      </c>
      <c r="F16" s="2">
        <v>18</v>
      </c>
      <c r="G16" s="2">
        <v>27</v>
      </c>
      <c r="H16" s="2">
        <v>14</v>
      </c>
      <c r="I16" s="24">
        <f>SUM(B16:H16)</f>
        <v>215</v>
      </c>
    </row>
    <row r="17" spans="1:9" ht="18.75">
      <c r="A17" s="1" t="s">
        <v>2</v>
      </c>
      <c r="B17" s="2">
        <v>10</v>
      </c>
      <c r="C17" s="2">
        <v>21</v>
      </c>
      <c r="D17" s="2">
        <v>34</v>
      </c>
      <c r="E17" s="2">
        <v>22</v>
      </c>
      <c r="F17" s="2">
        <v>35</v>
      </c>
      <c r="G17" s="2">
        <v>36</v>
      </c>
      <c r="H17" s="2">
        <v>14</v>
      </c>
      <c r="I17" s="24">
        <f>SUM(B17:H17)</f>
        <v>172</v>
      </c>
    </row>
    <row r="18" spans="1:9" ht="18.75">
      <c r="A18" s="1" t="s">
        <v>3</v>
      </c>
      <c r="B18" s="2">
        <v>25</v>
      </c>
      <c r="C18" s="2">
        <v>22</v>
      </c>
      <c r="D18" s="2">
        <v>17</v>
      </c>
      <c r="E18" s="2">
        <v>13</v>
      </c>
      <c r="F18" s="2">
        <v>13</v>
      </c>
      <c r="G18" s="2">
        <v>9</v>
      </c>
      <c r="H18" s="2">
        <v>11</v>
      </c>
      <c r="I18" s="24">
        <f>SUM(B18:H18)</f>
        <v>110</v>
      </c>
    </row>
    <row r="19" spans="1:9" ht="18.75">
      <c r="A19" s="20" t="s">
        <v>15</v>
      </c>
      <c r="B19" s="24">
        <f t="shared" ref="B19:I19" si="2">SUM(B16:B18)</f>
        <v>60</v>
      </c>
      <c r="C19" s="24">
        <f t="shared" si="2"/>
        <v>109</v>
      </c>
      <c r="D19" s="24">
        <f t="shared" si="2"/>
        <v>100</v>
      </c>
      <c r="E19" s="24">
        <f t="shared" si="2"/>
        <v>51</v>
      </c>
      <c r="F19" s="24">
        <f t="shared" si="2"/>
        <v>66</v>
      </c>
      <c r="G19" s="24">
        <f t="shared" si="2"/>
        <v>72</v>
      </c>
      <c r="H19" s="24">
        <f t="shared" si="2"/>
        <v>39</v>
      </c>
      <c r="I19" s="25">
        <f t="shared" si="2"/>
        <v>497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H10" sqref="H10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40148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58</v>
      </c>
      <c r="C6" s="2">
        <v>70</v>
      </c>
      <c r="D6" s="2">
        <v>72</v>
      </c>
      <c r="E6" s="2">
        <v>31</v>
      </c>
      <c r="F6" s="2">
        <v>25</v>
      </c>
      <c r="G6" s="2">
        <v>39</v>
      </c>
      <c r="H6" s="2">
        <v>10</v>
      </c>
      <c r="I6" s="24">
        <f>SUM(B6:H6)</f>
        <v>305</v>
      </c>
    </row>
    <row r="7" spans="1:9" ht="18.75">
      <c r="A7" s="1" t="s">
        <v>2</v>
      </c>
      <c r="B7" s="2">
        <v>1</v>
      </c>
      <c r="C7" s="2">
        <v>8</v>
      </c>
      <c r="D7" s="2">
        <v>23</v>
      </c>
      <c r="E7" s="2">
        <v>21</v>
      </c>
      <c r="F7" s="2">
        <v>18</v>
      </c>
      <c r="G7" s="2">
        <v>1</v>
      </c>
      <c r="H7" s="2">
        <v>1</v>
      </c>
      <c r="I7" s="24">
        <f>SUM(B7:H7)</f>
        <v>73</v>
      </c>
    </row>
    <row r="8" spans="1:9" ht="18.75">
      <c r="A8" s="1" t="s">
        <v>3</v>
      </c>
      <c r="B8" s="2">
        <v>17</v>
      </c>
      <c r="C8" s="2">
        <v>45</v>
      </c>
      <c r="D8" s="2">
        <v>80</v>
      </c>
      <c r="E8" s="2">
        <v>36</v>
      </c>
      <c r="F8" s="2">
        <v>38</v>
      </c>
      <c r="G8" s="2">
        <v>36</v>
      </c>
      <c r="H8" s="2">
        <v>18</v>
      </c>
      <c r="I8" s="24">
        <f>SUM(B8:H8)</f>
        <v>270</v>
      </c>
    </row>
    <row r="9" spans="1:9" ht="18.75">
      <c r="A9" s="20" t="s">
        <v>15</v>
      </c>
      <c r="B9" s="24">
        <f t="shared" ref="B9:I9" si="0">SUM(B6:B8)</f>
        <v>76</v>
      </c>
      <c r="C9" s="24">
        <f t="shared" si="0"/>
        <v>123</v>
      </c>
      <c r="D9" s="24">
        <f t="shared" si="0"/>
        <v>175</v>
      </c>
      <c r="E9" s="24">
        <f t="shared" si="0"/>
        <v>88</v>
      </c>
      <c r="F9" s="24">
        <f t="shared" si="0"/>
        <v>81</v>
      </c>
      <c r="G9" s="24">
        <f t="shared" si="0"/>
        <v>76</v>
      </c>
      <c r="H9" s="24">
        <f t="shared" si="0"/>
        <v>29</v>
      </c>
      <c r="I9" s="25">
        <f t="shared" si="0"/>
        <v>648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16</v>
      </c>
      <c r="C11" s="2">
        <v>33</v>
      </c>
      <c r="D11" s="2">
        <v>32</v>
      </c>
      <c r="E11" s="2">
        <v>22</v>
      </c>
      <c r="F11" s="2">
        <v>4</v>
      </c>
      <c r="G11" s="2">
        <v>1</v>
      </c>
      <c r="H11" s="2">
        <v>6</v>
      </c>
      <c r="I11" s="24">
        <f>SUM(B11:H11)</f>
        <v>114</v>
      </c>
    </row>
    <row r="12" spans="1:9" ht="18.75">
      <c r="A12" s="1" t="s">
        <v>2</v>
      </c>
      <c r="B12" s="2">
        <v>4</v>
      </c>
      <c r="C12" s="2">
        <v>1</v>
      </c>
      <c r="D12" s="2">
        <v>13</v>
      </c>
      <c r="E12" s="2">
        <v>9</v>
      </c>
      <c r="F12" s="2">
        <v>3</v>
      </c>
      <c r="G12" s="2">
        <v>5</v>
      </c>
      <c r="H12" s="2">
        <v>6</v>
      </c>
      <c r="I12" s="24">
        <f>SUM(B12:H12)</f>
        <v>41</v>
      </c>
    </row>
    <row r="13" spans="1:9" ht="18.75">
      <c r="A13" s="1" t="s">
        <v>3</v>
      </c>
      <c r="B13" s="2">
        <v>14</v>
      </c>
      <c r="C13" s="2">
        <v>25</v>
      </c>
      <c r="D13" s="2">
        <v>26</v>
      </c>
      <c r="E13" s="2">
        <v>28</v>
      </c>
      <c r="F13" s="2">
        <v>14</v>
      </c>
      <c r="G13" s="2">
        <v>14</v>
      </c>
      <c r="H13" s="2">
        <v>20</v>
      </c>
      <c r="I13" s="26">
        <f>SUM(B13:H13)</f>
        <v>141</v>
      </c>
    </row>
    <row r="14" spans="1:9" ht="18.75">
      <c r="A14" s="20" t="s">
        <v>15</v>
      </c>
      <c r="B14" s="24">
        <f t="shared" ref="B14:I14" si="1">SUM(B11:B13)</f>
        <v>34</v>
      </c>
      <c r="C14" s="24">
        <f t="shared" si="1"/>
        <v>59</v>
      </c>
      <c r="D14" s="24">
        <f t="shared" si="1"/>
        <v>71</v>
      </c>
      <c r="E14" s="24">
        <f t="shared" si="1"/>
        <v>59</v>
      </c>
      <c r="F14" s="24">
        <f t="shared" si="1"/>
        <v>21</v>
      </c>
      <c r="G14" s="24">
        <f t="shared" si="1"/>
        <v>20</v>
      </c>
      <c r="H14" s="24">
        <f t="shared" si="1"/>
        <v>32</v>
      </c>
      <c r="I14" s="25">
        <f t="shared" si="1"/>
        <v>296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16</v>
      </c>
      <c r="C16" s="2">
        <v>41</v>
      </c>
      <c r="D16" s="2">
        <v>18</v>
      </c>
      <c r="E16" s="2">
        <v>13</v>
      </c>
      <c r="F16" s="2">
        <v>5</v>
      </c>
      <c r="G16" s="2">
        <v>4</v>
      </c>
      <c r="H16" s="2">
        <v>2</v>
      </c>
      <c r="I16" s="24">
        <f>SUM(B16:H16)</f>
        <v>99</v>
      </c>
    </row>
    <row r="17" spans="1:9" ht="18.75">
      <c r="A17" s="1" t="s">
        <v>2</v>
      </c>
      <c r="B17" s="2">
        <v>4</v>
      </c>
      <c r="C17" s="2">
        <v>4</v>
      </c>
      <c r="D17" s="2">
        <v>9</v>
      </c>
      <c r="E17" s="2">
        <v>8</v>
      </c>
      <c r="F17" s="2">
        <v>10</v>
      </c>
      <c r="G17" s="2">
        <v>6</v>
      </c>
      <c r="H17" s="2">
        <v>7</v>
      </c>
      <c r="I17" s="24">
        <f>SUM(B17:H17)</f>
        <v>48</v>
      </c>
    </row>
    <row r="18" spans="1:9" ht="18.75">
      <c r="A18" s="1" t="s">
        <v>3</v>
      </c>
      <c r="B18" s="2">
        <v>2</v>
      </c>
      <c r="C18" s="2">
        <v>17</v>
      </c>
      <c r="D18" s="2">
        <v>13</v>
      </c>
      <c r="E18" s="2">
        <v>13</v>
      </c>
      <c r="F18" s="2">
        <v>5</v>
      </c>
      <c r="G18" s="2">
        <v>3</v>
      </c>
      <c r="H18" s="2">
        <v>5</v>
      </c>
      <c r="I18" s="24">
        <f>SUM(B18:H18)</f>
        <v>58</v>
      </c>
    </row>
    <row r="19" spans="1:9" ht="18.75">
      <c r="A19" s="20" t="s">
        <v>15</v>
      </c>
      <c r="B19" s="24">
        <f t="shared" ref="B19:I19" si="2">SUM(B16:B18)</f>
        <v>22</v>
      </c>
      <c r="C19" s="24">
        <f t="shared" si="2"/>
        <v>62</v>
      </c>
      <c r="D19" s="24">
        <f t="shared" si="2"/>
        <v>40</v>
      </c>
      <c r="E19" s="24">
        <f t="shared" si="2"/>
        <v>34</v>
      </c>
      <c r="F19" s="24">
        <f t="shared" si="2"/>
        <v>20</v>
      </c>
      <c r="G19" s="24">
        <f t="shared" si="2"/>
        <v>13</v>
      </c>
      <c r="H19" s="24">
        <f t="shared" si="2"/>
        <v>14</v>
      </c>
      <c r="I19" s="25">
        <f t="shared" si="2"/>
        <v>205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B7" sqref="B7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40179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175</v>
      </c>
      <c r="C6" s="2">
        <v>338</v>
      </c>
      <c r="D6" s="2">
        <v>406</v>
      </c>
      <c r="E6" s="2">
        <v>252</v>
      </c>
      <c r="F6" s="2">
        <v>180</v>
      </c>
      <c r="G6" s="2">
        <v>93</v>
      </c>
      <c r="H6" s="2">
        <v>25</v>
      </c>
      <c r="I6" s="24">
        <f>SUM(B6:H6)</f>
        <v>1469</v>
      </c>
    </row>
    <row r="7" spans="1:9" ht="18.75">
      <c r="A7" s="1" t="s">
        <v>2</v>
      </c>
      <c r="B7" s="2">
        <v>33</v>
      </c>
      <c r="C7" s="2">
        <v>65</v>
      </c>
      <c r="D7" s="2">
        <v>112</v>
      </c>
      <c r="E7" s="2">
        <v>87</v>
      </c>
      <c r="F7" s="2">
        <v>76</v>
      </c>
      <c r="G7" s="2">
        <v>30</v>
      </c>
      <c r="H7" s="2">
        <v>5</v>
      </c>
      <c r="I7" s="24">
        <f>SUM(B7:H7)</f>
        <v>408</v>
      </c>
    </row>
    <row r="8" spans="1:9" ht="18.75">
      <c r="A8" s="1" t="s">
        <v>3</v>
      </c>
      <c r="B8" s="2">
        <v>102</v>
      </c>
      <c r="C8" s="2">
        <v>204</v>
      </c>
      <c r="D8" s="2">
        <v>229</v>
      </c>
      <c r="E8" s="2">
        <v>169</v>
      </c>
      <c r="F8" s="2">
        <v>131</v>
      </c>
      <c r="G8" s="2">
        <v>66</v>
      </c>
      <c r="H8" s="2">
        <v>23</v>
      </c>
      <c r="I8" s="24">
        <f>SUM(B8:H8)</f>
        <v>924</v>
      </c>
    </row>
    <row r="9" spans="1:9" ht="18.75">
      <c r="A9" s="20" t="s">
        <v>15</v>
      </c>
      <c r="B9" s="24">
        <f t="shared" ref="B9:I9" si="0">SUM(B6:B8)</f>
        <v>310</v>
      </c>
      <c r="C9" s="24">
        <f t="shared" si="0"/>
        <v>607</v>
      </c>
      <c r="D9" s="24">
        <f t="shared" si="0"/>
        <v>747</v>
      </c>
      <c r="E9" s="24">
        <f t="shared" si="0"/>
        <v>508</v>
      </c>
      <c r="F9" s="24">
        <f t="shared" si="0"/>
        <v>387</v>
      </c>
      <c r="G9" s="24">
        <f t="shared" si="0"/>
        <v>189</v>
      </c>
      <c r="H9" s="24">
        <f t="shared" si="0"/>
        <v>53</v>
      </c>
      <c r="I9" s="25">
        <f t="shared" si="0"/>
        <v>2801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33</v>
      </c>
      <c r="C11" s="2">
        <v>75</v>
      </c>
      <c r="D11" s="2">
        <v>72</v>
      </c>
      <c r="E11" s="2">
        <v>57</v>
      </c>
      <c r="F11" s="2">
        <v>37</v>
      </c>
      <c r="G11" s="2">
        <v>27</v>
      </c>
      <c r="H11" s="2">
        <v>8</v>
      </c>
      <c r="I11" s="24">
        <f>SUM(B11:H11)</f>
        <v>309</v>
      </c>
    </row>
    <row r="12" spans="1:9" ht="18.75">
      <c r="A12" s="1" t="s">
        <v>2</v>
      </c>
      <c r="B12" s="2">
        <v>6</v>
      </c>
      <c r="C12" s="2">
        <v>9</v>
      </c>
      <c r="D12" s="2">
        <v>10</v>
      </c>
      <c r="E12" s="2">
        <v>5</v>
      </c>
      <c r="F12" s="2">
        <v>16</v>
      </c>
      <c r="G12" s="2">
        <v>12</v>
      </c>
      <c r="H12" s="2">
        <v>4</v>
      </c>
      <c r="I12" s="24">
        <f>SUM(B12:H12)</f>
        <v>62</v>
      </c>
    </row>
    <row r="13" spans="1:9" ht="18.75">
      <c r="A13" s="1" t="s">
        <v>3</v>
      </c>
      <c r="B13" s="2">
        <v>34</v>
      </c>
      <c r="C13" s="2">
        <v>54</v>
      </c>
      <c r="D13" s="2">
        <v>53</v>
      </c>
      <c r="E13" s="2">
        <v>28</v>
      </c>
      <c r="F13" s="2">
        <v>28</v>
      </c>
      <c r="G13" s="2">
        <v>34</v>
      </c>
      <c r="H13" s="2">
        <v>10</v>
      </c>
      <c r="I13" s="26">
        <f>SUM(B13:H13)</f>
        <v>241</v>
      </c>
    </row>
    <row r="14" spans="1:9" ht="18.75">
      <c r="A14" s="20" t="s">
        <v>15</v>
      </c>
      <c r="B14" s="24">
        <f t="shared" ref="B14:I14" si="1">SUM(B11:B13)</f>
        <v>73</v>
      </c>
      <c r="C14" s="24">
        <f t="shared" si="1"/>
        <v>138</v>
      </c>
      <c r="D14" s="24">
        <f t="shared" si="1"/>
        <v>135</v>
      </c>
      <c r="E14" s="24">
        <f t="shared" si="1"/>
        <v>90</v>
      </c>
      <c r="F14" s="24">
        <f t="shared" si="1"/>
        <v>81</v>
      </c>
      <c r="G14" s="24">
        <f t="shared" si="1"/>
        <v>73</v>
      </c>
      <c r="H14" s="24">
        <f t="shared" si="1"/>
        <v>22</v>
      </c>
      <c r="I14" s="25">
        <f t="shared" si="1"/>
        <v>612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21</v>
      </c>
      <c r="C16" s="2">
        <v>39</v>
      </c>
      <c r="D16" s="2">
        <v>33</v>
      </c>
      <c r="E16" s="2">
        <v>13</v>
      </c>
      <c r="F16" s="2">
        <v>11</v>
      </c>
      <c r="G16" s="2">
        <v>12</v>
      </c>
      <c r="H16" s="2">
        <v>4</v>
      </c>
      <c r="I16" s="24">
        <f>SUM(B16:H16)</f>
        <v>133</v>
      </c>
    </row>
    <row r="17" spans="1:9" ht="18.75">
      <c r="A17" s="1" t="s">
        <v>2</v>
      </c>
      <c r="B17" s="2">
        <v>2</v>
      </c>
      <c r="C17" s="2">
        <v>22</v>
      </c>
      <c r="D17" s="2">
        <v>14</v>
      </c>
      <c r="E17" s="2">
        <v>19</v>
      </c>
      <c r="F17" s="2">
        <v>19</v>
      </c>
      <c r="G17" s="2">
        <v>8</v>
      </c>
      <c r="H17" s="2">
        <v>3</v>
      </c>
      <c r="I17" s="24">
        <f>SUM(B17:H17)</f>
        <v>87</v>
      </c>
    </row>
    <row r="18" spans="1:9" ht="18.75">
      <c r="A18" s="1" t="s">
        <v>3</v>
      </c>
      <c r="B18" s="2">
        <v>8</v>
      </c>
      <c r="C18" s="2">
        <v>30</v>
      </c>
      <c r="D18" s="2">
        <v>34</v>
      </c>
      <c r="E18" s="2">
        <v>29</v>
      </c>
      <c r="F18" s="2">
        <v>20</v>
      </c>
      <c r="G18" s="2">
        <v>8</v>
      </c>
      <c r="H18" s="2">
        <v>11</v>
      </c>
      <c r="I18" s="24">
        <f>SUM(B18:H18)</f>
        <v>140</v>
      </c>
    </row>
    <row r="19" spans="1:9" ht="18.75">
      <c r="A19" s="20" t="s">
        <v>15</v>
      </c>
      <c r="B19" s="24">
        <f t="shared" ref="B19:I19" si="2">SUM(B16:B18)</f>
        <v>31</v>
      </c>
      <c r="C19" s="24">
        <f t="shared" si="2"/>
        <v>91</v>
      </c>
      <c r="D19" s="24">
        <f t="shared" si="2"/>
        <v>81</v>
      </c>
      <c r="E19" s="24">
        <f t="shared" si="2"/>
        <v>61</v>
      </c>
      <c r="F19" s="24">
        <f t="shared" si="2"/>
        <v>50</v>
      </c>
      <c r="G19" s="24">
        <f t="shared" si="2"/>
        <v>28</v>
      </c>
      <c r="H19" s="24">
        <f t="shared" si="2"/>
        <v>18</v>
      </c>
      <c r="I19" s="25">
        <f t="shared" si="2"/>
        <v>360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H24" sqref="H24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40210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70</v>
      </c>
      <c r="C6" s="2">
        <v>169</v>
      </c>
      <c r="D6" s="2">
        <v>214</v>
      </c>
      <c r="E6" s="2">
        <v>112</v>
      </c>
      <c r="F6" s="2">
        <v>75</v>
      </c>
      <c r="G6" s="2">
        <v>63</v>
      </c>
      <c r="H6" s="2">
        <v>25</v>
      </c>
      <c r="I6" s="24">
        <f>SUM(B6:H6)</f>
        <v>728</v>
      </c>
    </row>
    <row r="7" spans="1:9" ht="18.75">
      <c r="A7" s="1" t="s">
        <v>2</v>
      </c>
      <c r="B7" s="2">
        <v>37</v>
      </c>
      <c r="C7" s="2">
        <v>141</v>
      </c>
      <c r="D7" s="2">
        <v>178</v>
      </c>
      <c r="E7" s="2">
        <v>115</v>
      </c>
      <c r="F7" s="2">
        <v>112</v>
      </c>
      <c r="G7" s="2">
        <v>54</v>
      </c>
      <c r="H7" s="2">
        <v>12</v>
      </c>
      <c r="I7" s="24">
        <f>SUM(B7:H7)</f>
        <v>649</v>
      </c>
    </row>
    <row r="8" spans="1:9" ht="18.75">
      <c r="A8" s="1" t="s">
        <v>3</v>
      </c>
      <c r="B8" s="2">
        <v>44</v>
      </c>
      <c r="C8" s="2">
        <v>110</v>
      </c>
      <c r="D8" s="2">
        <v>175</v>
      </c>
      <c r="E8" s="2">
        <v>74</v>
      </c>
      <c r="F8" s="2">
        <v>86</v>
      </c>
      <c r="G8" s="2">
        <v>62</v>
      </c>
      <c r="H8" s="2">
        <v>16</v>
      </c>
      <c r="I8" s="24">
        <f>SUM(B8:H8)</f>
        <v>567</v>
      </c>
    </row>
    <row r="9" spans="1:9" ht="18.75">
      <c r="A9" s="20" t="s">
        <v>15</v>
      </c>
      <c r="B9" s="24">
        <f t="shared" ref="B9:I9" si="0">SUM(B6:B8)</f>
        <v>151</v>
      </c>
      <c r="C9" s="24">
        <f t="shared" si="0"/>
        <v>420</v>
      </c>
      <c r="D9" s="24">
        <f t="shared" si="0"/>
        <v>567</v>
      </c>
      <c r="E9" s="24">
        <f t="shared" si="0"/>
        <v>301</v>
      </c>
      <c r="F9" s="24">
        <f t="shared" si="0"/>
        <v>273</v>
      </c>
      <c r="G9" s="24">
        <f t="shared" si="0"/>
        <v>179</v>
      </c>
      <c r="H9" s="24">
        <f t="shared" si="0"/>
        <v>53</v>
      </c>
      <c r="I9" s="25">
        <f t="shared" si="0"/>
        <v>1944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18</v>
      </c>
      <c r="C11" s="2">
        <v>26</v>
      </c>
      <c r="D11" s="2">
        <v>13</v>
      </c>
      <c r="E11" s="2">
        <v>27</v>
      </c>
      <c r="F11" s="2">
        <v>7</v>
      </c>
      <c r="G11" s="2">
        <v>18</v>
      </c>
      <c r="H11" s="2">
        <v>11</v>
      </c>
      <c r="I11" s="24">
        <f>SUM(B11:H11)</f>
        <v>120</v>
      </c>
    </row>
    <row r="12" spans="1:9" ht="18.75">
      <c r="A12" s="1" t="s">
        <v>2</v>
      </c>
      <c r="B12" s="2">
        <v>15</v>
      </c>
      <c r="C12" s="2">
        <v>17</v>
      </c>
      <c r="D12" s="2">
        <v>15</v>
      </c>
      <c r="E12" s="2">
        <v>14</v>
      </c>
      <c r="F12" s="2">
        <v>11</v>
      </c>
      <c r="G12" s="2">
        <v>25</v>
      </c>
      <c r="H12" s="2">
        <v>21</v>
      </c>
      <c r="I12" s="24">
        <f>SUM(B12:H12)</f>
        <v>118</v>
      </c>
    </row>
    <row r="13" spans="1:9" ht="18.75">
      <c r="A13" s="1" t="s">
        <v>3</v>
      </c>
      <c r="B13" s="2">
        <v>24</v>
      </c>
      <c r="C13" s="2">
        <v>47</v>
      </c>
      <c r="D13" s="2">
        <v>34</v>
      </c>
      <c r="E13" s="2">
        <v>36</v>
      </c>
      <c r="F13" s="2">
        <v>22</v>
      </c>
      <c r="G13" s="2">
        <v>18</v>
      </c>
      <c r="H13" s="2">
        <v>13</v>
      </c>
      <c r="I13" s="26">
        <f>SUM(B13:H13)</f>
        <v>194</v>
      </c>
    </row>
    <row r="14" spans="1:9" ht="18.75">
      <c r="A14" s="20" t="s">
        <v>15</v>
      </c>
      <c r="B14" s="24">
        <f t="shared" ref="B14:I14" si="1">SUM(B11:B13)</f>
        <v>57</v>
      </c>
      <c r="C14" s="24">
        <f t="shared" si="1"/>
        <v>90</v>
      </c>
      <c r="D14" s="24">
        <f t="shared" si="1"/>
        <v>62</v>
      </c>
      <c r="E14" s="24">
        <f t="shared" si="1"/>
        <v>77</v>
      </c>
      <c r="F14" s="24">
        <f t="shared" si="1"/>
        <v>40</v>
      </c>
      <c r="G14" s="24">
        <f t="shared" si="1"/>
        <v>61</v>
      </c>
      <c r="H14" s="24">
        <f t="shared" si="1"/>
        <v>45</v>
      </c>
      <c r="I14" s="25">
        <f t="shared" si="1"/>
        <v>432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29</v>
      </c>
      <c r="C16" s="2">
        <v>50</v>
      </c>
      <c r="D16" s="2">
        <v>46</v>
      </c>
      <c r="E16" s="2">
        <v>39</v>
      </c>
      <c r="F16" s="2">
        <v>13</v>
      </c>
      <c r="G16" s="2">
        <v>12</v>
      </c>
      <c r="H16" s="2">
        <v>3</v>
      </c>
      <c r="I16" s="24">
        <f>SUM(B16:H16)</f>
        <v>192</v>
      </c>
    </row>
    <row r="17" spans="1:9" ht="18.75">
      <c r="A17" s="1" t="s">
        <v>2</v>
      </c>
      <c r="B17" s="2">
        <v>3</v>
      </c>
      <c r="C17" s="2">
        <v>16</v>
      </c>
      <c r="D17" s="2">
        <v>19</v>
      </c>
      <c r="E17" s="2">
        <v>21</v>
      </c>
      <c r="F17" s="2">
        <v>9</v>
      </c>
      <c r="G17" s="2">
        <v>13</v>
      </c>
      <c r="H17" s="2">
        <v>2</v>
      </c>
      <c r="I17" s="24">
        <f>SUM(B17:H17)</f>
        <v>83</v>
      </c>
    </row>
    <row r="18" spans="1:9" ht="18.75">
      <c r="A18" s="1" t="s">
        <v>3</v>
      </c>
      <c r="B18" s="2">
        <v>27</v>
      </c>
      <c r="C18" s="2">
        <v>37</v>
      </c>
      <c r="D18" s="2">
        <v>45</v>
      </c>
      <c r="E18" s="2">
        <v>30</v>
      </c>
      <c r="F18" s="2">
        <v>14</v>
      </c>
      <c r="G18" s="2">
        <v>23</v>
      </c>
      <c r="H18" s="2">
        <v>3</v>
      </c>
      <c r="I18" s="24">
        <f>SUM(B18:H18)</f>
        <v>179</v>
      </c>
    </row>
    <row r="19" spans="1:9" ht="18.75">
      <c r="A19" s="20" t="s">
        <v>15</v>
      </c>
      <c r="B19" s="24">
        <f t="shared" ref="B19:I19" si="2">SUM(B16:B18)</f>
        <v>59</v>
      </c>
      <c r="C19" s="24">
        <f t="shared" si="2"/>
        <v>103</v>
      </c>
      <c r="D19" s="24">
        <f t="shared" si="2"/>
        <v>110</v>
      </c>
      <c r="E19" s="24">
        <f t="shared" si="2"/>
        <v>90</v>
      </c>
      <c r="F19" s="24">
        <f t="shared" si="2"/>
        <v>36</v>
      </c>
      <c r="G19" s="24">
        <f t="shared" si="2"/>
        <v>48</v>
      </c>
      <c r="H19" s="24">
        <f t="shared" si="2"/>
        <v>8</v>
      </c>
      <c r="I19" s="25">
        <f t="shared" si="2"/>
        <v>454</v>
      </c>
    </row>
    <row r="20" spans="1:9">
      <c r="A20" s="23"/>
    </row>
    <row r="21" spans="1:9">
      <c r="A21" s="23"/>
    </row>
    <row r="22" spans="1:9">
      <c r="A22" s="23"/>
    </row>
    <row r="23" spans="1:9">
      <c r="A23" s="23"/>
    </row>
    <row r="24" spans="1:9">
      <c r="A24" s="23"/>
    </row>
    <row r="25" spans="1:9">
      <c r="A25" s="23"/>
      <c r="I25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B7" sqref="B7"/>
    </sheetView>
  </sheetViews>
  <sheetFormatPr defaultRowHeight="12.75"/>
  <cols>
    <col min="1" max="1" width="15.85546875" style="9" customWidth="1"/>
    <col min="2" max="2" width="14" style="9" customWidth="1"/>
    <col min="3" max="3" width="14.85546875" style="9" customWidth="1"/>
    <col min="4" max="4" width="14.5703125" style="9" customWidth="1"/>
    <col min="5" max="5" width="14.140625" style="9" customWidth="1"/>
    <col min="6" max="8" width="13" style="9" customWidth="1"/>
    <col min="9" max="9" width="10.7109375" style="9" customWidth="1"/>
    <col min="10" max="16384" width="9.140625" style="9"/>
  </cols>
  <sheetData>
    <row r="1" spans="1:9" ht="63.75" customHeight="1">
      <c r="C1" s="34"/>
      <c r="D1" s="34"/>
      <c r="E1" s="34"/>
    </row>
    <row r="2" spans="1:9" ht="18.75">
      <c r="A2" s="10"/>
      <c r="B2" s="11"/>
      <c r="C2" s="12"/>
      <c r="D2" s="13" t="s">
        <v>16</v>
      </c>
      <c r="E2" s="14"/>
      <c r="F2" s="11"/>
      <c r="G2" s="10"/>
      <c r="H2" s="11"/>
      <c r="I2" s="11"/>
    </row>
    <row r="3" spans="1:9" ht="18.75">
      <c r="A3" s="10"/>
      <c r="B3" s="11"/>
      <c r="C3" s="15"/>
      <c r="D3" s="16" t="s">
        <v>0</v>
      </c>
      <c r="E3" s="17"/>
      <c r="F3" s="11"/>
      <c r="G3" s="11"/>
      <c r="H3" s="35">
        <v>40238</v>
      </c>
      <c r="I3" s="36"/>
    </row>
    <row r="4" spans="1:9" ht="18.75">
      <c r="A4" s="11"/>
      <c r="B4" s="11"/>
      <c r="C4" s="15"/>
      <c r="D4" s="16"/>
      <c r="E4" s="17"/>
      <c r="F4" s="18"/>
      <c r="G4" s="10"/>
      <c r="H4" s="11"/>
      <c r="I4" s="11"/>
    </row>
    <row r="5" spans="1:9" ht="16.5">
      <c r="A5" s="3" t="s">
        <v>13</v>
      </c>
      <c r="B5" s="4" t="s">
        <v>4</v>
      </c>
      <c r="C5" s="4" t="s">
        <v>1</v>
      </c>
      <c r="D5" s="4" t="s">
        <v>5</v>
      </c>
      <c r="E5" s="4" t="s">
        <v>8</v>
      </c>
      <c r="F5" s="4" t="s">
        <v>6</v>
      </c>
      <c r="G5" s="4" t="s">
        <v>7</v>
      </c>
      <c r="H5" s="4" t="s">
        <v>9</v>
      </c>
      <c r="I5" s="19" t="s">
        <v>10</v>
      </c>
    </row>
    <row r="6" spans="1:9" ht="18.75">
      <c r="A6" s="1" t="s">
        <v>11</v>
      </c>
      <c r="B6" s="2">
        <v>42</v>
      </c>
      <c r="C6" s="2">
        <v>84</v>
      </c>
      <c r="D6" s="2">
        <v>85</v>
      </c>
      <c r="E6" s="2">
        <v>63</v>
      </c>
      <c r="F6" s="2">
        <v>55</v>
      </c>
      <c r="G6" s="2">
        <v>34</v>
      </c>
      <c r="H6" s="2">
        <v>7</v>
      </c>
      <c r="I6" s="24">
        <f>SUM(B6:H6)</f>
        <v>370</v>
      </c>
    </row>
    <row r="7" spans="1:9" ht="18.75">
      <c r="A7" s="1" t="s">
        <v>2</v>
      </c>
      <c r="B7" s="2">
        <v>41</v>
      </c>
      <c r="C7" s="2">
        <v>76</v>
      </c>
      <c r="D7" s="2">
        <v>125</v>
      </c>
      <c r="E7" s="2">
        <v>121</v>
      </c>
      <c r="F7" s="2">
        <v>91</v>
      </c>
      <c r="G7" s="2">
        <v>54</v>
      </c>
      <c r="H7" s="2">
        <v>2</v>
      </c>
      <c r="I7" s="24">
        <f>SUM(B7:H7)</f>
        <v>510</v>
      </c>
    </row>
    <row r="8" spans="1:9" ht="18.75">
      <c r="A8" s="1" t="s">
        <v>3</v>
      </c>
      <c r="B8" s="2">
        <v>55</v>
      </c>
      <c r="C8" s="2">
        <v>77</v>
      </c>
      <c r="D8" s="2">
        <v>121</v>
      </c>
      <c r="E8" s="2">
        <v>102</v>
      </c>
      <c r="F8" s="2">
        <v>66</v>
      </c>
      <c r="G8" s="2">
        <v>34</v>
      </c>
      <c r="H8" s="2">
        <v>8</v>
      </c>
      <c r="I8" s="24">
        <f>SUM(B8:H8)</f>
        <v>463</v>
      </c>
    </row>
    <row r="9" spans="1:9" ht="18.75">
      <c r="A9" s="20" t="s">
        <v>15</v>
      </c>
      <c r="B9" s="24">
        <f t="shared" ref="B9:I9" si="0">SUM(B6:B8)</f>
        <v>138</v>
      </c>
      <c r="C9" s="24">
        <f t="shared" si="0"/>
        <v>237</v>
      </c>
      <c r="D9" s="24">
        <f t="shared" si="0"/>
        <v>331</v>
      </c>
      <c r="E9" s="24">
        <f t="shared" si="0"/>
        <v>286</v>
      </c>
      <c r="F9" s="24">
        <f t="shared" si="0"/>
        <v>212</v>
      </c>
      <c r="G9" s="24">
        <f t="shared" si="0"/>
        <v>122</v>
      </c>
      <c r="H9" s="24">
        <f t="shared" si="0"/>
        <v>17</v>
      </c>
      <c r="I9" s="25">
        <f t="shared" si="0"/>
        <v>1343</v>
      </c>
    </row>
    <row r="10" spans="1:9" ht="16.5">
      <c r="A10" s="5" t="s">
        <v>12</v>
      </c>
      <c r="B10" s="6" t="s">
        <v>4</v>
      </c>
      <c r="C10" s="6" t="s">
        <v>1</v>
      </c>
      <c r="D10" s="6" t="s">
        <v>5</v>
      </c>
      <c r="E10" s="6" t="s">
        <v>8</v>
      </c>
      <c r="F10" s="6" t="s">
        <v>6</v>
      </c>
      <c r="G10" s="6" t="s">
        <v>7</v>
      </c>
      <c r="H10" s="6" t="s">
        <v>9</v>
      </c>
      <c r="I10" s="21" t="s">
        <v>10</v>
      </c>
    </row>
    <row r="11" spans="1:9" ht="18.75">
      <c r="A11" s="1" t="s">
        <v>11</v>
      </c>
      <c r="B11" s="2">
        <v>15</v>
      </c>
      <c r="C11" s="2">
        <v>21</v>
      </c>
      <c r="D11" s="2">
        <v>14</v>
      </c>
      <c r="E11" s="2">
        <v>17</v>
      </c>
      <c r="F11" s="2">
        <v>13</v>
      </c>
      <c r="G11" s="2">
        <v>9</v>
      </c>
      <c r="H11" s="2">
        <v>10</v>
      </c>
      <c r="I11" s="24">
        <f>SUM(B11:H11)</f>
        <v>99</v>
      </c>
    </row>
    <row r="12" spans="1:9" ht="18.75">
      <c r="A12" s="1" t="s">
        <v>2</v>
      </c>
      <c r="B12" s="2">
        <v>12</v>
      </c>
      <c r="C12" s="2">
        <v>16</v>
      </c>
      <c r="D12" s="2">
        <v>14</v>
      </c>
      <c r="E12" s="2">
        <v>12</v>
      </c>
      <c r="F12" s="2">
        <v>12</v>
      </c>
      <c r="G12" s="2">
        <v>15</v>
      </c>
      <c r="H12" s="2">
        <v>12</v>
      </c>
      <c r="I12" s="24">
        <f>SUM(B12:H12)</f>
        <v>93</v>
      </c>
    </row>
    <row r="13" spans="1:9" ht="18.75">
      <c r="A13" s="1" t="s">
        <v>3</v>
      </c>
      <c r="B13" s="2">
        <v>19</v>
      </c>
      <c r="C13" s="2">
        <v>20</v>
      </c>
      <c r="D13" s="2">
        <v>27</v>
      </c>
      <c r="E13" s="2">
        <v>19</v>
      </c>
      <c r="F13" s="2">
        <v>27</v>
      </c>
      <c r="G13" s="2">
        <v>24</v>
      </c>
      <c r="H13" s="2">
        <v>8</v>
      </c>
      <c r="I13" s="26">
        <f>SUM(B13:H13)</f>
        <v>144</v>
      </c>
    </row>
    <row r="14" spans="1:9" ht="18.75">
      <c r="A14" s="20" t="s">
        <v>15</v>
      </c>
      <c r="B14" s="24">
        <f t="shared" ref="B14:I14" si="1">SUM(B11:B13)</f>
        <v>46</v>
      </c>
      <c r="C14" s="24">
        <f t="shared" si="1"/>
        <v>57</v>
      </c>
      <c r="D14" s="24">
        <f t="shared" si="1"/>
        <v>55</v>
      </c>
      <c r="E14" s="24">
        <f t="shared" si="1"/>
        <v>48</v>
      </c>
      <c r="F14" s="24">
        <f t="shared" si="1"/>
        <v>52</v>
      </c>
      <c r="G14" s="24">
        <f t="shared" si="1"/>
        <v>48</v>
      </c>
      <c r="H14" s="24">
        <f t="shared" si="1"/>
        <v>30</v>
      </c>
      <c r="I14" s="25">
        <f t="shared" si="1"/>
        <v>336</v>
      </c>
    </row>
    <row r="15" spans="1:9" ht="16.5">
      <c r="A15" s="7" t="s">
        <v>14</v>
      </c>
      <c r="B15" s="8" t="s">
        <v>4</v>
      </c>
      <c r="C15" s="8" t="s">
        <v>1</v>
      </c>
      <c r="D15" s="8" t="s">
        <v>5</v>
      </c>
      <c r="E15" s="8" t="s">
        <v>8</v>
      </c>
      <c r="F15" s="8" t="s">
        <v>6</v>
      </c>
      <c r="G15" s="8" t="s">
        <v>7</v>
      </c>
      <c r="H15" s="8" t="s">
        <v>9</v>
      </c>
      <c r="I15" s="22" t="s">
        <v>10</v>
      </c>
    </row>
    <row r="16" spans="1:9" ht="18.75">
      <c r="A16" s="1" t="s">
        <v>11</v>
      </c>
      <c r="B16" s="2">
        <v>56</v>
      </c>
      <c r="C16" s="2">
        <v>52</v>
      </c>
      <c r="D16" s="2">
        <v>52</v>
      </c>
      <c r="E16" s="2">
        <v>38</v>
      </c>
      <c r="F16" s="2">
        <v>10</v>
      </c>
      <c r="G16" s="2">
        <v>7</v>
      </c>
      <c r="H16" s="2">
        <v>6</v>
      </c>
      <c r="I16" s="24">
        <f>SUM(B16:H16)</f>
        <v>221</v>
      </c>
    </row>
    <row r="17" spans="1:9" ht="18.75">
      <c r="A17" s="1" t="s">
        <v>2</v>
      </c>
      <c r="B17" s="2">
        <v>2</v>
      </c>
      <c r="C17" s="2">
        <v>14</v>
      </c>
      <c r="D17" s="2">
        <v>27</v>
      </c>
      <c r="E17" s="2">
        <v>15</v>
      </c>
      <c r="F17" s="2">
        <v>15</v>
      </c>
      <c r="G17" s="2">
        <v>17</v>
      </c>
      <c r="H17" s="2">
        <v>7</v>
      </c>
      <c r="I17" s="24">
        <f>SUM(B17:H17)</f>
        <v>97</v>
      </c>
    </row>
    <row r="18" spans="1:9" ht="18.75">
      <c r="A18" s="1" t="s">
        <v>3</v>
      </c>
      <c r="B18" s="2">
        <v>63</v>
      </c>
      <c r="C18" s="2">
        <v>51</v>
      </c>
      <c r="D18" s="2">
        <v>51</v>
      </c>
      <c r="E18" s="2">
        <v>36</v>
      </c>
      <c r="F18" s="2">
        <v>12</v>
      </c>
      <c r="G18" s="2">
        <v>3</v>
      </c>
      <c r="H18" s="2">
        <v>5</v>
      </c>
      <c r="I18" s="24">
        <f>SUM(B18:H18)</f>
        <v>221</v>
      </c>
    </row>
    <row r="19" spans="1:9" ht="18.75">
      <c r="A19" s="20" t="s">
        <v>15</v>
      </c>
      <c r="B19" s="24">
        <f t="shared" ref="B19:I19" si="2">SUM(B16:B18)</f>
        <v>121</v>
      </c>
      <c r="C19" s="24">
        <f t="shared" si="2"/>
        <v>117</v>
      </c>
      <c r="D19" s="24">
        <f t="shared" si="2"/>
        <v>130</v>
      </c>
      <c r="E19" s="24">
        <f t="shared" si="2"/>
        <v>89</v>
      </c>
      <c r="F19" s="24">
        <f t="shared" si="2"/>
        <v>37</v>
      </c>
      <c r="G19" s="24">
        <f t="shared" si="2"/>
        <v>27</v>
      </c>
      <c r="H19" s="24">
        <f t="shared" si="2"/>
        <v>18</v>
      </c>
      <c r="I19" s="25">
        <f t="shared" si="2"/>
        <v>539</v>
      </c>
    </row>
    <row r="20" spans="1:9">
      <c r="A20" s="23"/>
    </row>
    <row r="21" spans="1:9">
      <c r="A21" s="23"/>
    </row>
    <row r="22" spans="1:9">
      <c r="A22" s="23"/>
    </row>
  </sheetData>
  <sheetProtection sheet="1" objects="1" scenarios="1" selectLockedCells="1"/>
  <mergeCells count="1">
    <mergeCell ref="H3:I3"/>
  </mergeCells>
  <phoneticPr fontId="2" type="noConversion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Annual</vt:lpstr>
    </vt:vector>
  </TitlesOfParts>
  <Company>Edison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College</dc:creator>
  <cp:lastModifiedBy>IT</cp:lastModifiedBy>
  <cp:lastPrinted>2010-08-09T20:16:53Z</cp:lastPrinted>
  <dcterms:created xsi:type="dcterms:W3CDTF">2007-06-13T14:28:34Z</dcterms:created>
  <dcterms:modified xsi:type="dcterms:W3CDTF">2010-10-04T16:03:55Z</dcterms:modified>
</cp:coreProperties>
</file>